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9420" windowHeight="4215" firstSheet="7" activeTab="10"/>
  </bookViews>
  <sheets>
    <sheet name="Input" sheetId="1" r:id="rId1"/>
    <sheet name="Cost Per Unit of Inventory" sheetId="16" r:id="rId2"/>
    <sheet name="Sales Budget" sheetId="2" r:id="rId3"/>
    <sheet name="Collections Budget" sheetId="3" r:id="rId4"/>
    <sheet name="Production Budget" sheetId="4" r:id="rId5"/>
    <sheet name="RM Budget" sheetId="5" r:id="rId6"/>
    <sheet name="DL Budget" sheetId="6" r:id="rId7"/>
    <sheet name="OH Budget" sheetId="7" r:id="rId8"/>
    <sheet name="S&amp;A Budget" sheetId="8" r:id="rId9"/>
    <sheet name="Cash Budget" sheetId="9" r:id="rId10"/>
    <sheet name="Budgeted Income Statement" sheetId="10" r:id="rId11"/>
    <sheet name="Balance Sheet" sheetId="11" r:id="rId12"/>
    <sheet name="GOAL SEEK" sheetId="12" r:id="rId13"/>
    <sheet name="Sheet1" sheetId="17" r:id="rId14"/>
    <sheet name="Sheet2" sheetId="18" r:id="rId15"/>
  </sheets>
  <calcPr calcId="145621"/>
</workbook>
</file>

<file path=xl/calcChain.xml><?xml version="1.0" encoding="utf-8"?>
<calcChain xmlns="http://schemas.openxmlformats.org/spreadsheetml/2006/main">
  <c r="M8" i="1" l="1"/>
  <c r="M12" i="1" s="1"/>
  <c r="M11" i="1"/>
  <c r="J10" i="1" l="1"/>
</calcChain>
</file>

<file path=xl/sharedStrings.xml><?xml version="1.0" encoding="utf-8"?>
<sst xmlns="http://schemas.openxmlformats.org/spreadsheetml/2006/main" count="202" uniqueCount="144">
  <si>
    <t>Budget Case Input Section:</t>
  </si>
  <si>
    <t>April</t>
  </si>
  <si>
    <t>May</t>
  </si>
  <si>
    <t>June</t>
  </si>
  <si>
    <t>July</t>
  </si>
  <si>
    <t>August</t>
  </si>
  <si>
    <t>Sales in Units</t>
  </si>
  <si>
    <t>Selling price per unit</t>
  </si>
  <si>
    <t>Collections:</t>
  </si>
  <si>
    <t>Month of sale</t>
  </si>
  <si>
    <t>Month after sale</t>
  </si>
  <si>
    <t>Finished Goods Inventory:</t>
  </si>
  <si>
    <t>Ending inventory requirement</t>
  </si>
  <si>
    <t>of next month's sales</t>
  </si>
  <si>
    <t>Raw materials Inventory:</t>
  </si>
  <si>
    <t>Cost per unit</t>
  </si>
  <si>
    <t>Needed per unit of output</t>
  </si>
  <si>
    <t>of next month's production needs</t>
  </si>
  <si>
    <t>Direct labor:</t>
  </si>
  <si>
    <t>hours</t>
  </si>
  <si>
    <t>Cost per hour</t>
  </si>
  <si>
    <t>per hour</t>
  </si>
  <si>
    <t>per unit produced</t>
  </si>
  <si>
    <t>per month</t>
  </si>
  <si>
    <t>Variable</t>
  </si>
  <si>
    <t>Manfacturing Overhead:</t>
  </si>
  <si>
    <t xml:space="preserve">Fixed </t>
  </si>
  <si>
    <t>Noncash fixed (included in above)</t>
  </si>
  <si>
    <t>Sales</t>
  </si>
  <si>
    <t>Selling Expenses:</t>
  </si>
  <si>
    <t>per unit sold</t>
  </si>
  <si>
    <t>Cash:</t>
  </si>
  <si>
    <t>Beginning balance</t>
  </si>
  <si>
    <t>Accounts receivable, March 31</t>
  </si>
  <si>
    <t>Other:</t>
  </si>
  <si>
    <t>Dividends</t>
  </si>
  <si>
    <t>Paid in following month</t>
  </si>
  <si>
    <t>Paid in month of purchase</t>
  </si>
  <si>
    <t>Accounts payable - March 31</t>
  </si>
  <si>
    <t>in April</t>
  </si>
  <si>
    <t>Sales Budget</t>
  </si>
  <si>
    <t>Total</t>
  </si>
  <si>
    <t>Unit sales</t>
  </si>
  <si>
    <t>Selling price</t>
  </si>
  <si>
    <t>Total sales</t>
  </si>
  <si>
    <t>Cash Collections Budget</t>
  </si>
  <si>
    <t>Production Budget</t>
  </si>
  <si>
    <t>Beginning inventory</t>
  </si>
  <si>
    <t>units</t>
  </si>
  <si>
    <t>Production in Units</t>
  </si>
  <si>
    <t>Raw Materials Budget</t>
  </si>
  <si>
    <t>Units Produced</t>
  </si>
  <si>
    <t>Required per unit</t>
  </si>
  <si>
    <t>Raw material purchases - $</t>
  </si>
  <si>
    <t>Direct Labor Budget:</t>
  </si>
  <si>
    <t>Units produced</t>
  </si>
  <si>
    <t>Labor hours per unit</t>
  </si>
  <si>
    <t xml:space="preserve">Total labor hours </t>
  </si>
  <si>
    <t>Direct labor cost</t>
  </si>
  <si>
    <t>Variable overhead per unit</t>
  </si>
  <si>
    <t>Total variable overhead</t>
  </si>
  <si>
    <t xml:space="preserve">Fixed overhead </t>
  </si>
  <si>
    <t>Total overhead</t>
  </si>
  <si>
    <t>Noncash overhead expenses</t>
  </si>
  <si>
    <t>Overhead Disbursements</t>
  </si>
  <si>
    <t>Units sold</t>
  </si>
  <si>
    <t>Variable S&amp;A per unit</t>
  </si>
  <si>
    <t>Total Variable S&amp;A</t>
  </si>
  <si>
    <t>Fixed S&amp;A</t>
  </si>
  <si>
    <t>Total S&amp;A</t>
  </si>
  <si>
    <t>Noncash S&amp;A expenses</t>
  </si>
  <si>
    <t>S&amp;A disbursements</t>
  </si>
  <si>
    <t>Overhead Budget:</t>
  </si>
  <si>
    <t xml:space="preserve">Collections </t>
  </si>
  <si>
    <t>Available balance</t>
  </si>
  <si>
    <t>Disbursements:</t>
  </si>
  <si>
    <t>Direct material current</t>
  </si>
  <si>
    <t>Direct labor</t>
  </si>
  <si>
    <t>Overhead</t>
  </si>
  <si>
    <t>S&amp;A</t>
  </si>
  <si>
    <t>Total disbursements</t>
  </si>
  <si>
    <t>Interest</t>
  </si>
  <si>
    <t>Ending balance</t>
  </si>
  <si>
    <t>Direct material prior</t>
  </si>
  <si>
    <t>Variable Expenses:</t>
  </si>
  <si>
    <t>Manufacturing</t>
  </si>
  <si>
    <t>Contribution margin</t>
  </si>
  <si>
    <t>Fixed Expenses:</t>
  </si>
  <si>
    <t>Operating Income</t>
  </si>
  <si>
    <t>Interest Expense</t>
  </si>
  <si>
    <t>Net Income</t>
  </si>
  <si>
    <t>Cash</t>
  </si>
  <si>
    <t>Accounts receivable</t>
  </si>
  <si>
    <t>Finished Goods Inventory</t>
  </si>
  <si>
    <t>Raw Material Inventory</t>
  </si>
  <si>
    <t>Equipment</t>
  </si>
  <si>
    <t>Accounts payable</t>
  </si>
  <si>
    <t>Notes payable</t>
  </si>
  <si>
    <t>Common Stock</t>
  </si>
  <si>
    <t>Retained earnings</t>
  </si>
  <si>
    <t>Quarter</t>
  </si>
  <si>
    <t>Total Assets</t>
  </si>
  <si>
    <t>Total Liabilities &amp; Equity</t>
  </si>
  <si>
    <t>Assets</t>
  </si>
  <si>
    <t>Liabilities and Equities</t>
  </si>
  <si>
    <t>Accounts Receivable</t>
  </si>
  <si>
    <t>Notes Payable</t>
  </si>
  <si>
    <t>Raw materials inventory</t>
  </si>
  <si>
    <t>Finished goods inventory</t>
  </si>
  <si>
    <t>Dividend payable</t>
  </si>
  <si>
    <t>Property, Plant and equipment, net</t>
  </si>
  <si>
    <t>Total assets</t>
  </si>
  <si>
    <t>Total Liabilities and equities</t>
  </si>
  <si>
    <t>Balance Sheet</t>
  </si>
  <si>
    <t>GOAL SEEK Selling Price per Unit:</t>
  </si>
  <si>
    <t>per pound</t>
  </si>
  <si>
    <t>pounds</t>
  </si>
  <si>
    <t>Monthly Interest payment</t>
  </si>
  <si>
    <t>.</t>
  </si>
  <si>
    <t>Direct Material</t>
  </si>
  <si>
    <t>Direct Labor</t>
  </si>
  <si>
    <t>Variable Overhead</t>
  </si>
  <si>
    <t>Total Inventory Cost</t>
  </si>
  <si>
    <t>As of March 31, 2018</t>
  </si>
  <si>
    <t>Selling and Admininstrative Budget</t>
  </si>
  <si>
    <t>Per Unit</t>
  </si>
  <si>
    <t>Unit Cost of Inventory</t>
  </si>
  <si>
    <t>Cash from Current Month</t>
  </si>
  <si>
    <t>Cash from Prior Month</t>
  </si>
  <si>
    <t>Cash Budget</t>
  </si>
  <si>
    <t>Income Statement</t>
  </si>
  <si>
    <t>Total Liabilities</t>
  </si>
  <si>
    <t>Total Equities</t>
  </si>
  <si>
    <t>Pounds required per unit</t>
  </si>
  <si>
    <t>Raw material purchases - pounds</t>
  </si>
  <si>
    <t>Cost per Pound</t>
  </si>
  <si>
    <t>Total pounds used in production</t>
  </si>
  <si>
    <t>Rate per hour</t>
  </si>
  <si>
    <t>Desired units ending inventory</t>
  </si>
  <si>
    <t>Total unit requirements</t>
  </si>
  <si>
    <t>Less: units in beginning inventory</t>
  </si>
  <si>
    <t xml:space="preserve">Desired pounds in ending inventory </t>
  </si>
  <si>
    <t>Total pounds required</t>
  </si>
  <si>
    <t>Less: pounds in beginning 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</si>
</sst>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&quot;$&quot;#,##0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 val="doubleAccounting"/>
      <sz val="10"/>
      <name val="Arial"/>
      <family val="2"/>
    </font>
    <font>
      <u val="singleAccounting"/>
      <sz val="10"/>
      <name val="Arial"/>
      <family val="2"/>
    </font>
    <font>
      <u/>
      <sz val="10"/>
      <name val="Arial"/>
      <family val="2"/>
    </font>
    <font>
      <u val="double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0" fillId="0" borderId="0" xfId="0" applyBorder="1"/>
    <xf numFmtId="0" fontId="0" fillId="0" borderId="4" xfId="0" applyBorder="1"/>
    <xf numFmtId="0" fontId="3" fillId="0" borderId="4" xfId="0" applyFont="1" applyBorder="1"/>
    <xf numFmtId="0" fontId="0" fillId="0" borderId="5" xfId="0" applyBorder="1"/>
    <xf numFmtId="0" fontId="2" fillId="0" borderId="6" xfId="0" applyFont="1" applyBorder="1"/>
    <xf numFmtId="44" fontId="5" fillId="0" borderId="0" xfId="0" applyNumberFormat="1" applyFont="1" applyBorder="1"/>
    <xf numFmtId="0" fontId="6" fillId="0" borderId="0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5" fontId="0" fillId="0" borderId="0" xfId="0" applyNumberFormat="1" applyBorder="1"/>
    <xf numFmtId="164" fontId="0" fillId="0" borderId="0" xfId="0" applyNumberFormat="1"/>
    <xf numFmtId="164" fontId="0" fillId="0" borderId="0" xfId="2" applyNumberFormat="1" applyFont="1"/>
    <xf numFmtId="164" fontId="6" fillId="0" borderId="0" xfId="2" applyNumberFormat="1" applyFont="1"/>
    <xf numFmtId="164" fontId="7" fillId="0" borderId="0" xfId="2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0" fillId="0" borderId="0" xfId="0" applyNumberFormat="1" applyBorder="1"/>
    <xf numFmtId="165" fontId="0" fillId="2" borderId="0" xfId="0" applyNumberFormat="1" applyFill="1" applyBorder="1"/>
    <xf numFmtId="0" fontId="3" fillId="0" borderId="0" xfId="0" applyFont="1" applyBorder="1" applyAlignment="1">
      <alignment horizontal="center"/>
    </xf>
    <xf numFmtId="164" fontId="7" fillId="0" borderId="0" xfId="2" applyNumberFormat="1" applyFont="1" applyBorder="1"/>
    <xf numFmtId="0" fontId="5" fillId="2" borderId="0" xfId="0" applyFont="1" applyFill="1" applyBorder="1"/>
    <xf numFmtId="165" fontId="5" fillId="2" borderId="0" xfId="0" applyNumberFormat="1" applyFont="1" applyFill="1" applyBorder="1"/>
    <xf numFmtId="8" fontId="0" fillId="2" borderId="0" xfId="0" applyNumberFormat="1" applyFill="1" applyBorder="1"/>
    <xf numFmtId="164" fontId="4" fillId="2" borderId="0" xfId="2" applyNumberFormat="1" applyFont="1" applyFill="1" applyBorder="1"/>
    <xf numFmtId="0" fontId="2" fillId="0" borderId="11" xfId="0" applyFont="1" applyBorder="1" applyAlignment="1">
      <alignment horizontal="center"/>
    </xf>
    <xf numFmtId="0" fontId="3" fillId="0" borderId="0" xfId="0" applyFont="1" applyBorder="1"/>
    <xf numFmtId="0" fontId="2" fillId="0" borderId="6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3" fontId="3" fillId="0" borderId="0" xfId="0" applyNumberFormat="1" applyFont="1" applyBorder="1" applyAlignment="1">
      <alignment horizontal="right" wrapText="1"/>
    </xf>
    <xf numFmtId="3" fontId="3" fillId="0" borderId="7" xfId="0" applyNumberFormat="1" applyFont="1" applyBorder="1" applyAlignment="1">
      <alignment horizontal="right" wrapText="1"/>
    </xf>
    <xf numFmtId="44" fontId="3" fillId="0" borderId="0" xfId="2" applyFont="1" applyBorder="1" applyAlignment="1">
      <alignment wrapText="1"/>
    </xf>
    <xf numFmtId="9" fontId="3" fillId="0" borderId="0" xfId="3" applyFont="1" applyBorder="1" applyAlignment="1">
      <alignment wrapText="1"/>
    </xf>
    <xf numFmtId="164" fontId="3" fillId="0" borderId="0" xfId="2" applyNumberFormat="1" applyFont="1" applyBorder="1" applyAlignment="1">
      <alignment wrapText="1"/>
    </xf>
    <xf numFmtId="165" fontId="3" fillId="0" borderId="0" xfId="1" applyNumberFormat="1" applyFont="1" applyBorder="1" applyAlignment="1">
      <alignment wrapText="1"/>
    </xf>
    <xf numFmtId="8" fontId="3" fillId="0" borderId="0" xfId="0" applyNumberFormat="1" applyFont="1" applyBorder="1" applyAlignment="1">
      <alignment wrapText="1"/>
    </xf>
    <xf numFmtId="6" fontId="3" fillId="0" borderId="0" xfId="0" applyNumberFormat="1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8" xfId="0" applyFont="1" applyBorder="1" applyAlignment="1">
      <alignment wrapText="1"/>
    </xf>
    <xf numFmtId="165" fontId="3" fillId="0" borderId="0" xfId="0" applyNumberFormat="1" applyFont="1" applyAlignment="1">
      <alignment wrapText="1"/>
    </xf>
    <xf numFmtId="0" fontId="2" fillId="0" borderId="6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166" fontId="3" fillId="0" borderId="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vertical="top" wrapText="1"/>
    </xf>
    <xf numFmtId="166" fontId="3" fillId="0" borderId="7" xfId="0" applyNumberFormat="1" applyFont="1" applyBorder="1" applyAlignment="1">
      <alignment horizontal="right" vertical="top" wrapText="1"/>
    </xf>
    <xf numFmtId="166" fontId="6" fillId="0" borderId="0" xfId="0" applyNumberFormat="1" applyFont="1" applyBorder="1" applyAlignment="1">
      <alignment horizontal="right" vertical="top" wrapText="1"/>
    </xf>
    <xf numFmtId="166" fontId="7" fillId="0" borderId="0" xfId="0" applyNumberFormat="1" applyFont="1" applyBorder="1" applyAlignment="1">
      <alignment horizontal="right" vertical="top" wrapText="1"/>
    </xf>
    <xf numFmtId="166" fontId="6" fillId="0" borderId="7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6" fontId="7" fillId="0" borderId="8" xfId="0" applyNumberFormat="1" applyFont="1" applyBorder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2" fillId="0" borderId="12" xfId="0" applyFont="1" applyBorder="1"/>
    <xf numFmtId="3" fontId="0" fillId="0" borderId="0" xfId="0" applyNumberFormat="1"/>
    <xf numFmtId="0" fontId="2" fillId="0" borderId="0" xfId="0" applyFont="1"/>
    <xf numFmtId="164" fontId="3" fillId="0" borderId="1" xfId="2" applyNumberFormat="1" applyFont="1" applyBorder="1" applyAlignment="1">
      <alignment wrapText="1"/>
    </xf>
    <xf numFmtId="166" fontId="3" fillId="0" borderId="0" xfId="0" applyNumberFormat="1" applyFont="1" applyFill="1" applyBorder="1" applyAlignment="1">
      <alignment horizontal="right" vertical="top" wrapText="1"/>
    </xf>
    <xf numFmtId="8" fontId="0" fillId="0" borderId="0" xfId="0" applyNumberFormat="1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8" fontId="3" fillId="0" borderId="0" xfId="0" applyNumberFormat="1" applyFont="1" applyAlignment="1">
      <alignment wrapText="1"/>
    </xf>
    <xf numFmtId="44" fontId="3" fillId="0" borderId="0" xfId="0" applyNumberFormat="1" applyFont="1" applyAlignment="1">
      <alignment wrapText="1"/>
    </xf>
    <xf numFmtId="3" fontId="3" fillId="0" borderId="0" xfId="0" applyNumberFormat="1" applyFont="1" applyBorder="1" applyAlignment="1">
      <alignment wrapText="1"/>
    </xf>
    <xf numFmtId="0" fontId="0" fillId="0" borderId="6" xfId="0" applyBorder="1"/>
    <xf numFmtId="44" fontId="0" fillId="3" borderId="3" xfId="2" applyFont="1" applyFill="1" applyBorder="1"/>
    <xf numFmtId="44" fontId="0" fillId="3" borderId="7" xfId="2" applyFont="1" applyFill="1" applyBorder="1"/>
    <xf numFmtId="44" fontId="5" fillId="3" borderId="7" xfId="2" applyFont="1" applyFill="1" applyBorder="1"/>
    <xf numFmtId="44" fontId="0" fillId="3" borderId="8" xfId="2" applyFont="1" applyFill="1" applyBorder="1"/>
    <xf numFmtId="3" fontId="0" fillId="3" borderId="0" xfId="0" applyNumberFormat="1" applyFill="1" applyBorder="1" applyAlignment="1">
      <alignment horizontal="right"/>
    </xf>
    <xf numFmtId="3" fontId="0" fillId="3" borderId="7" xfId="0" applyNumberFormat="1" applyFill="1" applyBorder="1" applyAlignment="1">
      <alignment horizontal="right"/>
    </xf>
    <xf numFmtId="44" fontId="5" fillId="3" borderId="0" xfId="0" applyNumberFormat="1" applyFont="1" applyFill="1" applyBorder="1" applyAlignment="1">
      <alignment horizontal="right"/>
    </xf>
    <xf numFmtId="0" fontId="3" fillId="0" borderId="16" xfId="0" applyFont="1" applyBorder="1"/>
    <xf numFmtId="3" fontId="0" fillId="3" borderId="17" xfId="0" applyNumberFormat="1" applyFill="1" applyBorder="1" applyAlignment="1">
      <alignment horizontal="right"/>
    </xf>
    <xf numFmtId="44" fontId="5" fillId="3" borderId="17" xfId="0" applyNumberFormat="1" applyFont="1" applyFill="1" applyBorder="1" applyAlignment="1">
      <alignment horizontal="right"/>
    </xf>
    <xf numFmtId="0" fontId="3" fillId="0" borderId="18" xfId="0" applyFont="1" applyBorder="1"/>
    <xf numFmtId="164" fontId="4" fillId="3" borderId="19" xfId="0" applyNumberFormat="1" applyFont="1" applyFill="1" applyBorder="1" applyAlignment="1">
      <alignment horizontal="right"/>
    </xf>
    <xf numFmtId="164" fontId="4" fillId="3" borderId="20" xfId="0" applyNumberFormat="1" applyFont="1" applyFill="1" applyBorder="1" applyAlignment="1">
      <alignment horizontal="right"/>
    </xf>
    <xf numFmtId="0" fontId="2" fillId="0" borderId="24" xfId="0" applyFont="1" applyBorder="1"/>
    <xf numFmtId="0" fontId="3" fillId="0" borderId="25" xfId="0" applyFont="1" applyBorder="1" applyAlignment="1">
      <alignment horizontal="center"/>
    </xf>
    <xf numFmtId="0" fontId="0" fillId="0" borderId="16" xfId="0" applyBorder="1"/>
    <xf numFmtId="0" fontId="0" fillId="0" borderId="18" xfId="0" applyBorder="1"/>
    <xf numFmtId="164" fontId="0" fillId="3" borderId="0" xfId="0" applyNumberFormat="1" applyFill="1" applyBorder="1" applyAlignment="1">
      <alignment horizontal="right"/>
    </xf>
    <xf numFmtId="164" fontId="0" fillId="3" borderId="17" xfId="0" applyNumberForma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17" xfId="0" applyNumberFormat="1" applyFont="1" applyFill="1" applyBorder="1" applyAlignment="1">
      <alignment horizontal="right"/>
    </xf>
    <xf numFmtId="164" fontId="0" fillId="3" borderId="19" xfId="0" applyNumberFormat="1" applyFill="1" applyBorder="1" applyAlignment="1">
      <alignment horizontal="right"/>
    </xf>
    <xf numFmtId="164" fontId="0" fillId="3" borderId="20" xfId="0" applyNumberForma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3" fontId="6" fillId="3" borderId="0" xfId="0" applyNumberFormat="1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right"/>
    </xf>
    <xf numFmtId="3" fontId="5" fillId="3" borderId="0" xfId="0" applyNumberFormat="1" applyFont="1" applyFill="1" applyBorder="1" applyAlignment="1">
      <alignment horizontal="right"/>
    </xf>
    <xf numFmtId="3" fontId="5" fillId="3" borderId="7" xfId="0" applyNumberFormat="1" applyFont="1" applyFill="1" applyBorder="1" applyAlignment="1">
      <alignment horizontal="right"/>
    </xf>
    <xf numFmtId="3" fontId="4" fillId="3" borderId="1" xfId="0" applyNumberFormat="1" applyFont="1" applyFill="1" applyBorder="1" applyAlignment="1">
      <alignment horizontal="right"/>
    </xf>
    <xf numFmtId="3" fontId="4" fillId="3" borderId="8" xfId="0" applyNumberFormat="1" applyFont="1" applyFill="1" applyBorder="1" applyAlignment="1">
      <alignment horizontal="right"/>
    </xf>
    <xf numFmtId="3" fontId="0" fillId="3" borderId="9" xfId="0" applyNumberFormat="1" applyFill="1" applyBorder="1" applyAlignment="1">
      <alignment horizontal="right"/>
    </xf>
    <xf numFmtId="3" fontId="6" fillId="3" borderId="9" xfId="0" applyNumberFormat="1" applyFont="1" applyFill="1" applyBorder="1" applyAlignment="1">
      <alignment horizontal="right"/>
    </xf>
    <xf numFmtId="3" fontId="5" fillId="3" borderId="9" xfId="0" applyNumberFormat="1" applyFont="1" applyFill="1" applyBorder="1" applyAlignment="1">
      <alignment horizontal="right"/>
    </xf>
    <xf numFmtId="3" fontId="4" fillId="3" borderId="10" xfId="0" applyNumberFormat="1" applyFont="1" applyFill="1" applyBorder="1" applyAlignment="1">
      <alignment horizontal="right"/>
    </xf>
    <xf numFmtId="3" fontId="0" fillId="3" borderId="0" xfId="0" applyNumberFormat="1" applyFill="1"/>
    <xf numFmtId="165" fontId="0" fillId="3" borderId="0" xfId="0" applyNumberFormat="1" applyFill="1" applyBorder="1" applyAlignment="1">
      <alignment horizontal="right"/>
    </xf>
    <xf numFmtId="165" fontId="0" fillId="3" borderId="17" xfId="0" applyNumberFormat="1" applyFill="1" applyBorder="1" applyAlignment="1">
      <alignment horizontal="right"/>
    </xf>
    <xf numFmtId="0" fontId="6" fillId="3" borderId="0" xfId="0" applyFont="1" applyFill="1" applyBorder="1" applyAlignment="1">
      <alignment horizontal="right"/>
    </xf>
    <xf numFmtId="0" fontId="6" fillId="3" borderId="17" xfId="0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17" xfId="0" applyNumberFormat="1" applyFont="1" applyFill="1" applyBorder="1" applyAlignment="1">
      <alignment horizontal="right"/>
    </xf>
    <xf numFmtId="8" fontId="6" fillId="3" borderId="0" xfId="0" applyNumberFormat="1" applyFont="1" applyFill="1" applyBorder="1" applyAlignment="1">
      <alignment horizontal="right"/>
    </xf>
    <xf numFmtId="8" fontId="6" fillId="3" borderId="17" xfId="0" applyNumberFormat="1" applyFont="1" applyFill="1" applyBorder="1" applyAlignment="1">
      <alignment horizontal="right"/>
    </xf>
    <xf numFmtId="164" fontId="4" fillId="3" borderId="19" xfId="2" applyNumberFormat="1" applyFont="1" applyFill="1" applyBorder="1" applyAlignment="1">
      <alignment horizontal="right"/>
    </xf>
    <xf numFmtId="164" fontId="4" fillId="3" borderId="20" xfId="2" applyNumberFormat="1" applyFont="1" applyFill="1" applyBorder="1" applyAlignment="1">
      <alignment horizontal="right"/>
    </xf>
    <xf numFmtId="165" fontId="0" fillId="3" borderId="9" xfId="0" applyNumberFormat="1" applyFill="1" applyBorder="1" applyAlignment="1">
      <alignment horizontal="right"/>
    </xf>
    <xf numFmtId="0" fontId="6" fillId="3" borderId="9" xfId="0" applyFont="1" applyFill="1" applyBorder="1" applyAlignment="1">
      <alignment horizontal="right"/>
    </xf>
    <xf numFmtId="165" fontId="0" fillId="3" borderId="10" xfId="0" applyNumberFormat="1" applyFill="1" applyBorder="1" applyAlignment="1">
      <alignment horizontal="right"/>
    </xf>
    <xf numFmtId="0" fontId="3" fillId="0" borderId="17" xfId="0" applyFont="1" applyBorder="1" applyAlignment="1">
      <alignment horizontal="center"/>
    </xf>
    <xf numFmtId="0" fontId="2" fillId="0" borderId="16" xfId="0" applyFont="1" applyBorder="1"/>
    <xf numFmtId="44" fontId="5" fillId="3" borderId="0" xfId="2" applyNumberFormat="1" applyFont="1" applyFill="1" applyBorder="1" applyAlignment="1">
      <alignment horizontal="right"/>
    </xf>
    <xf numFmtId="44" fontId="5" fillId="3" borderId="17" xfId="2" applyNumberFormat="1" applyFont="1" applyFill="1" applyBorder="1" applyAlignment="1">
      <alignment horizontal="right"/>
    </xf>
    <xf numFmtId="164" fontId="5" fillId="3" borderId="0" xfId="2" applyNumberFormat="1" applyFont="1" applyFill="1" applyBorder="1" applyAlignment="1">
      <alignment horizontal="right"/>
    </xf>
    <xf numFmtId="164" fontId="5" fillId="3" borderId="17" xfId="2" applyNumberFormat="1" applyFont="1" applyFill="1" applyBorder="1" applyAlignment="1">
      <alignment horizontal="right"/>
    </xf>
    <xf numFmtId="165" fontId="3" fillId="3" borderId="0" xfId="1" applyNumberFormat="1" applyFont="1" applyFill="1" applyBorder="1" applyAlignment="1">
      <alignment horizontal="right"/>
    </xf>
    <xf numFmtId="165" fontId="3" fillId="3" borderId="17" xfId="1" applyNumberFormat="1" applyFont="1" applyFill="1" applyBorder="1" applyAlignment="1">
      <alignment horizontal="right"/>
    </xf>
    <xf numFmtId="164" fontId="3" fillId="3" borderId="0" xfId="2" applyNumberFormat="1" applyFont="1" applyFill="1" applyBorder="1" applyAlignment="1">
      <alignment horizontal="right"/>
    </xf>
    <xf numFmtId="164" fontId="3" fillId="3" borderId="17" xfId="2" applyNumberFormat="1" applyFont="1" applyFill="1" applyBorder="1" applyAlignment="1">
      <alignment horizontal="right"/>
    </xf>
    <xf numFmtId="3" fontId="3" fillId="3" borderId="0" xfId="0" applyNumberFormat="1" applyFont="1" applyFill="1" applyBorder="1" applyAlignment="1">
      <alignment horizontal="right"/>
    </xf>
    <xf numFmtId="3" fontId="3" fillId="3" borderId="17" xfId="0" applyNumberFormat="1" applyFont="1" applyFill="1" applyBorder="1" applyAlignment="1">
      <alignment horizontal="right"/>
    </xf>
    <xf numFmtId="5" fontId="5" fillId="3" borderId="0" xfId="0" applyNumberFormat="1" applyFont="1" applyFill="1" applyBorder="1" applyAlignment="1">
      <alignment horizontal="right"/>
    </xf>
    <xf numFmtId="5" fontId="6" fillId="3" borderId="0" xfId="0" applyNumberFormat="1" applyFont="1" applyFill="1" applyBorder="1" applyAlignment="1">
      <alignment horizontal="right"/>
    </xf>
    <xf numFmtId="0" fontId="0" fillId="0" borderId="17" xfId="0" applyBorder="1"/>
    <xf numFmtId="0" fontId="0" fillId="0" borderId="19" xfId="0" applyBorder="1"/>
    <xf numFmtId="0" fontId="3" fillId="0" borderId="19" xfId="0" applyFont="1" applyBorder="1"/>
    <xf numFmtId="0" fontId="3" fillId="0" borderId="0" xfId="0" applyFont="1" applyFill="1" applyBorder="1"/>
    <xf numFmtId="5" fontId="3" fillId="3" borderId="0" xfId="0" applyNumberFormat="1" applyFont="1" applyFill="1" applyBorder="1" applyAlignment="1">
      <alignment horizontal="right"/>
    </xf>
    <xf numFmtId="5" fontId="3" fillId="3" borderId="17" xfId="0" applyNumberFormat="1" applyFont="1" applyFill="1" applyBorder="1" applyAlignment="1">
      <alignment horizontal="right"/>
    </xf>
    <xf numFmtId="5" fontId="5" fillId="3" borderId="17" xfId="0" applyNumberFormat="1" applyFont="1" applyFill="1" applyBorder="1" applyAlignment="1">
      <alignment horizontal="right"/>
    </xf>
    <xf numFmtId="5" fontId="6" fillId="3" borderId="17" xfId="0" applyNumberFormat="1" applyFont="1" applyFill="1" applyBorder="1" applyAlignment="1">
      <alignment horizontal="right"/>
    </xf>
    <xf numFmtId="5" fontId="3" fillId="3" borderId="19" xfId="0" applyNumberFormat="1" applyFont="1" applyFill="1" applyBorder="1" applyAlignment="1">
      <alignment horizontal="right"/>
    </xf>
    <xf numFmtId="5" fontId="3" fillId="3" borderId="20" xfId="0" applyNumberFormat="1" applyFont="1" applyFill="1" applyBorder="1" applyAlignment="1">
      <alignment horizontal="right"/>
    </xf>
    <xf numFmtId="5" fontId="3" fillId="0" borderId="0" xfId="0" applyNumberFormat="1" applyFont="1" applyFill="1" applyBorder="1" applyAlignment="1">
      <alignment horizontal="right"/>
    </xf>
    <xf numFmtId="5" fontId="3" fillId="0" borderId="17" xfId="0" applyNumberFormat="1" applyFont="1" applyFill="1" applyBorder="1" applyAlignment="1">
      <alignment horizontal="right"/>
    </xf>
    <xf numFmtId="164" fontId="7" fillId="3" borderId="1" xfId="2" applyNumberFormat="1" applyFont="1" applyFill="1" applyBorder="1" applyAlignment="1">
      <alignment horizontal="right"/>
    </xf>
    <xf numFmtId="8" fontId="2" fillId="3" borderId="12" xfId="0" applyNumberFormat="1" applyFont="1" applyFill="1" applyBorder="1"/>
    <xf numFmtId="0" fontId="0" fillId="0" borderId="2" xfId="0" applyFill="1" applyBorder="1"/>
    <xf numFmtId="164" fontId="0" fillId="0" borderId="25" xfId="0" applyNumberFormat="1" applyFill="1" applyBorder="1"/>
    <xf numFmtId="5" fontId="0" fillId="0" borderId="0" xfId="0" applyNumberFormat="1" applyFill="1" applyBorder="1"/>
    <xf numFmtId="5" fontId="0" fillId="0" borderId="17" xfId="0" applyNumberFormat="1" applyFill="1" applyBorder="1"/>
    <xf numFmtId="5" fontId="0" fillId="3" borderId="17" xfId="0" applyNumberFormat="1" applyFill="1" applyBorder="1"/>
    <xf numFmtId="5" fontId="0" fillId="3" borderId="0" xfId="0" applyNumberFormat="1" applyFill="1" applyBorder="1"/>
    <xf numFmtId="5" fontId="5" fillId="3" borderId="0" xfId="0" applyNumberFormat="1" applyFont="1" applyFill="1" applyBorder="1"/>
    <xf numFmtId="5" fontId="6" fillId="3" borderId="17" xfId="0" applyNumberFormat="1" applyFont="1" applyFill="1" applyBorder="1"/>
    <xf numFmtId="5" fontId="5" fillId="3" borderId="17" xfId="0" applyNumberFormat="1" applyFont="1" applyFill="1" applyBorder="1"/>
    <xf numFmtId="5" fontId="4" fillId="3" borderId="20" xfId="2" applyNumberFormat="1" applyFont="1" applyFill="1" applyBorder="1"/>
    <xf numFmtId="5" fontId="0" fillId="0" borderId="19" xfId="0" applyNumberFormat="1" applyFill="1" applyBorder="1"/>
    <xf numFmtId="5" fontId="0" fillId="3" borderId="0" xfId="2" applyNumberFormat="1" applyFont="1" applyFill="1" applyBorder="1"/>
    <xf numFmtId="5" fontId="5" fillId="3" borderId="0" xfId="2" applyNumberFormat="1" applyFont="1" applyFill="1" applyBorder="1"/>
    <xf numFmtId="5" fontId="4" fillId="3" borderId="0" xfId="2" applyNumberFormat="1" applyFont="1" applyFill="1" applyBorder="1"/>
    <xf numFmtId="166" fontId="0" fillId="3" borderId="17" xfId="0" applyNumberFormat="1" applyFill="1" applyBorder="1" applyAlignment="1">
      <alignment horizontal="right"/>
    </xf>
    <xf numFmtId="166" fontId="6" fillId="3" borderId="17" xfId="0" applyNumberFormat="1" applyFont="1" applyFill="1" applyBorder="1" applyAlignment="1">
      <alignment horizontal="right"/>
    </xf>
    <xf numFmtId="5" fontId="4" fillId="3" borderId="20" xfId="2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7</xdr:row>
      <xdr:rowOff>19050</xdr:rowOff>
    </xdr:from>
    <xdr:to>
      <xdr:col>5</xdr:col>
      <xdr:colOff>504825</xdr:colOff>
      <xdr:row>14</xdr:row>
      <xdr:rowOff>0</xdr:rowOff>
    </xdr:to>
    <xdr:sp macro="" textlink="">
      <xdr:nvSpPr>
        <xdr:cNvPr id="2" name="TextBox 1"/>
        <xdr:cNvSpPr txBox="1"/>
      </xdr:nvSpPr>
      <xdr:spPr>
        <a:xfrm>
          <a:off x="2038350" y="1019175"/>
          <a:ext cx="2076450" cy="1114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Computing</a:t>
          </a:r>
          <a:r>
            <a:rPr lang="en-US" sz="1100" baseline="0"/>
            <a:t> the cost of a unit of inventory will be useful later on when you have to do a balance sheet and income statement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466725</xdr:colOff>
      <xdr:row>9</xdr:row>
      <xdr:rowOff>0</xdr:rowOff>
    </xdr:from>
    <xdr:to>
      <xdr:col>9</xdr:col>
      <xdr:colOff>428625</xdr:colOff>
      <xdr:row>14</xdr:row>
      <xdr:rowOff>0</xdr:rowOff>
    </xdr:to>
    <xdr:sp macro="" textlink="">
      <xdr:nvSpPr>
        <xdr:cNvPr id="2" name="TextBox 1"/>
        <xdr:cNvSpPr txBox="1"/>
      </xdr:nvSpPr>
      <xdr:spPr>
        <a:xfrm>
          <a:off x="3228975" y="1514475"/>
          <a:ext cx="2438400" cy="809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amounts from July and August are necessary in order to complete the  June on this budget and for the RM Budget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10</xdr:row>
      <xdr:rowOff>104775</xdr:rowOff>
    </xdr:from>
    <xdr:to>
      <xdr:col>5</xdr:col>
      <xdr:colOff>285750</xdr:colOff>
      <xdr:row>15</xdr:row>
      <xdr:rowOff>76200</xdr:rowOff>
    </xdr:to>
    <xdr:sp macro="" textlink="">
      <xdr:nvSpPr>
        <xdr:cNvPr id="2" name="TextBox 1"/>
        <xdr:cNvSpPr txBox="1"/>
      </xdr:nvSpPr>
      <xdr:spPr>
        <a:xfrm>
          <a:off x="1990725" y="1819275"/>
          <a:ext cx="2628900" cy="781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When</a:t>
          </a:r>
          <a:r>
            <a:rPr lang="en-US" sz="1100" baseline="0"/>
            <a:t> thinking about where to get balance sheet items, look to the balances at the end of the quarter in the other schedules.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61"/>
  <sheetViews>
    <sheetView workbookViewId="0">
      <selection activeCell="B52" sqref="B52"/>
    </sheetView>
  </sheetViews>
  <sheetFormatPr defaultRowHeight="12.75" x14ac:dyDescent="0.2"/>
  <cols>
    <col min="1" max="1" width="2.85546875" style="30" customWidth="1"/>
    <col min="2" max="2" width="30.5703125" style="30" customWidth="1"/>
    <col min="3" max="7" width="9.7109375" style="30" customWidth="1"/>
    <col min="8" max="8" width="3.140625" style="30" customWidth="1"/>
    <col min="9" max="9" width="31.5703125" style="30" customWidth="1"/>
    <col min="10" max="10" width="9.140625" style="30"/>
    <col min="11" max="11" width="2.5703125" style="30" customWidth="1"/>
    <col min="12" max="12" width="24.85546875" style="30" customWidth="1"/>
    <col min="13" max="16384" width="9.140625" style="30"/>
  </cols>
  <sheetData>
    <row r="2" spans="2:13" x14ac:dyDescent="0.2">
      <c r="B2" s="27" t="s">
        <v>0</v>
      </c>
      <c r="C2" s="31"/>
      <c r="D2" s="31"/>
      <c r="E2" s="31"/>
      <c r="F2" s="31"/>
      <c r="G2" s="32"/>
      <c r="I2" s="171" t="s">
        <v>113</v>
      </c>
      <c r="J2" s="172"/>
      <c r="K2" s="172"/>
      <c r="L2" s="172"/>
      <c r="M2" s="173"/>
    </row>
    <row r="3" spans="2:13" x14ac:dyDescent="0.2">
      <c r="B3" s="29"/>
      <c r="C3" s="33"/>
      <c r="D3" s="33"/>
      <c r="E3" s="33"/>
      <c r="F3" s="33"/>
      <c r="G3" s="34"/>
      <c r="I3" s="174" t="s">
        <v>123</v>
      </c>
      <c r="J3" s="175"/>
      <c r="K3" s="175"/>
      <c r="L3" s="175"/>
      <c r="M3" s="176"/>
    </row>
    <row r="4" spans="2:13" x14ac:dyDescent="0.2">
      <c r="B4" s="28" t="s">
        <v>28</v>
      </c>
      <c r="C4" s="35" t="s">
        <v>1</v>
      </c>
      <c r="D4" s="35" t="s">
        <v>2</v>
      </c>
      <c r="E4" s="35" t="s">
        <v>3</v>
      </c>
      <c r="F4" s="35" t="s">
        <v>4</v>
      </c>
      <c r="G4" s="36" t="s">
        <v>5</v>
      </c>
      <c r="I4" s="49" t="s">
        <v>103</v>
      </c>
      <c r="J4" s="50"/>
      <c r="K4" s="50"/>
      <c r="L4" s="50" t="s">
        <v>104</v>
      </c>
      <c r="M4" s="51"/>
    </row>
    <row r="5" spans="2:13" x14ac:dyDescent="0.2">
      <c r="B5" s="29" t="s">
        <v>6</v>
      </c>
      <c r="C5" s="37">
        <v>20000</v>
      </c>
      <c r="D5" s="37">
        <v>50000</v>
      </c>
      <c r="E5" s="37">
        <v>60000</v>
      </c>
      <c r="F5" s="37">
        <v>75000</v>
      </c>
      <c r="G5" s="38">
        <v>65000</v>
      </c>
      <c r="I5" s="52" t="s">
        <v>91</v>
      </c>
      <c r="J5" s="53">
        <v>140000</v>
      </c>
      <c r="K5" s="54"/>
      <c r="L5" s="54" t="s">
        <v>96</v>
      </c>
      <c r="M5" s="55">
        <v>12000</v>
      </c>
    </row>
    <row r="6" spans="2:13" x14ac:dyDescent="0.2">
      <c r="B6" s="29" t="s">
        <v>7</v>
      </c>
      <c r="C6" s="39">
        <v>15</v>
      </c>
      <c r="D6" s="33"/>
      <c r="E6" s="33"/>
      <c r="F6" s="33"/>
      <c r="G6" s="34"/>
      <c r="I6" s="52" t="s">
        <v>105</v>
      </c>
      <c r="J6" s="53">
        <v>80000</v>
      </c>
      <c r="K6" s="54"/>
      <c r="L6" s="54" t="s">
        <v>106</v>
      </c>
      <c r="M6" s="55">
        <v>100000</v>
      </c>
    </row>
    <row r="7" spans="2:13" x14ac:dyDescent="0.2">
      <c r="B7" s="29"/>
      <c r="C7" s="39"/>
      <c r="D7" s="33"/>
      <c r="E7" s="33"/>
      <c r="F7" s="33"/>
      <c r="G7" s="34"/>
      <c r="I7" s="52" t="s">
        <v>107</v>
      </c>
      <c r="J7" s="53">
        <v>13800</v>
      </c>
      <c r="K7" s="54"/>
      <c r="L7" s="54" t="s">
        <v>109</v>
      </c>
      <c r="M7" s="58">
        <v>51000</v>
      </c>
    </row>
    <row r="8" spans="2:13" x14ac:dyDescent="0.2">
      <c r="B8" s="28" t="s">
        <v>8</v>
      </c>
      <c r="C8" s="33"/>
      <c r="D8" s="33"/>
      <c r="E8" s="33"/>
      <c r="F8" s="33"/>
      <c r="G8" s="34"/>
      <c r="I8" s="52" t="s">
        <v>108</v>
      </c>
      <c r="J8" s="67">
        <v>14000</v>
      </c>
      <c r="K8" s="54"/>
      <c r="L8" s="54" t="s">
        <v>131</v>
      </c>
      <c r="M8" s="58">
        <f>SUM(M5:M7)</f>
        <v>163000</v>
      </c>
    </row>
    <row r="9" spans="2:13" ht="17.25" customHeight="1" x14ac:dyDescent="0.2">
      <c r="B9" s="29" t="s">
        <v>9</v>
      </c>
      <c r="C9" s="40">
        <v>0.7</v>
      </c>
      <c r="D9" s="33"/>
      <c r="E9" s="33"/>
      <c r="F9" s="33"/>
      <c r="G9" s="34"/>
      <c r="I9" s="52" t="s">
        <v>110</v>
      </c>
      <c r="J9" s="56">
        <v>320000</v>
      </c>
      <c r="K9" s="54"/>
      <c r="L9" s="54" t="s">
        <v>98</v>
      </c>
      <c r="M9" s="55">
        <v>150000</v>
      </c>
    </row>
    <row r="10" spans="2:13" x14ac:dyDescent="0.2">
      <c r="B10" s="29" t="s">
        <v>10</v>
      </c>
      <c r="C10" s="40">
        <v>0.3</v>
      </c>
      <c r="D10" s="33"/>
      <c r="E10" s="33"/>
      <c r="F10" s="33"/>
      <c r="G10" s="34"/>
      <c r="I10" s="52" t="s">
        <v>111</v>
      </c>
      <c r="J10" s="57">
        <f>SUM(J5:J9)</f>
        <v>567800</v>
      </c>
      <c r="K10" s="54"/>
      <c r="L10" s="54" t="s">
        <v>99</v>
      </c>
      <c r="M10" s="58">
        <v>254800</v>
      </c>
    </row>
    <row r="11" spans="2:13" x14ac:dyDescent="0.2">
      <c r="B11" s="29" t="s">
        <v>33</v>
      </c>
      <c r="C11" s="41">
        <v>80000</v>
      </c>
      <c r="D11" s="33"/>
      <c r="E11" s="33"/>
      <c r="F11" s="33"/>
      <c r="G11" s="34"/>
      <c r="I11" s="52"/>
      <c r="J11" s="57"/>
      <c r="K11" s="54"/>
      <c r="L11" s="54" t="s">
        <v>132</v>
      </c>
      <c r="M11" s="58">
        <f>SUM(M9:M10)</f>
        <v>404800</v>
      </c>
    </row>
    <row r="12" spans="2:13" x14ac:dyDescent="0.2">
      <c r="B12" s="29"/>
      <c r="C12" s="39"/>
      <c r="D12" s="33"/>
      <c r="E12" s="33"/>
      <c r="F12" s="33"/>
      <c r="G12" s="34"/>
      <c r="I12" s="59"/>
      <c r="J12" s="60"/>
      <c r="K12" s="60"/>
      <c r="L12" s="60" t="s">
        <v>112</v>
      </c>
      <c r="M12" s="61">
        <f>M8+M11</f>
        <v>567800</v>
      </c>
    </row>
    <row r="13" spans="2:13" x14ac:dyDescent="0.2">
      <c r="B13" s="28" t="s">
        <v>11</v>
      </c>
      <c r="C13" s="40"/>
      <c r="D13" s="33"/>
      <c r="E13" s="33"/>
      <c r="F13" s="33"/>
      <c r="G13" s="34"/>
    </row>
    <row r="14" spans="2:13" x14ac:dyDescent="0.2">
      <c r="B14" s="29" t="s">
        <v>12</v>
      </c>
      <c r="C14" s="40">
        <v>0.1</v>
      </c>
      <c r="D14" s="169" t="s">
        <v>13</v>
      </c>
      <c r="E14" s="169"/>
      <c r="F14" s="169"/>
      <c r="G14" s="170"/>
    </row>
    <row r="15" spans="2:13" x14ac:dyDescent="0.2">
      <c r="B15" s="29" t="s">
        <v>47</v>
      </c>
      <c r="C15" s="42">
        <v>2000</v>
      </c>
      <c r="D15" s="33" t="s">
        <v>48</v>
      </c>
      <c r="E15" s="33"/>
      <c r="F15" s="33"/>
      <c r="G15" s="34"/>
      <c r="I15" s="69"/>
    </row>
    <row r="16" spans="2:13" x14ac:dyDescent="0.2">
      <c r="B16" s="29"/>
      <c r="C16" s="33"/>
      <c r="D16" s="33"/>
      <c r="E16" s="33"/>
      <c r="F16" s="33"/>
      <c r="G16" s="34"/>
      <c r="I16" s="70"/>
    </row>
    <row r="17" spans="2:9" x14ac:dyDescent="0.2">
      <c r="B17" s="28" t="s">
        <v>14</v>
      </c>
      <c r="C17" s="33"/>
      <c r="D17" s="33"/>
      <c r="E17" s="33"/>
      <c r="F17" s="33"/>
      <c r="G17" s="34"/>
      <c r="I17" s="70"/>
    </row>
    <row r="18" spans="2:9" x14ac:dyDescent="0.2">
      <c r="B18" s="28" t="s">
        <v>47</v>
      </c>
      <c r="C18" s="73">
        <v>27600</v>
      </c>
      <c r="D18" s="33" t="s">
        <v>116</v>
      </c>
      <c r="E18" s="33"/>
      <c r="F18" s="33"/>
      <c r="G18" s="34"/>
      <c r="I18" s="70"/>
    </row>
    <row r="19" spans="2:9" x14ac:dyDescent="0.2">
      <c r="B19" s="29" t="s">
        <v>15</v>
      </c>
      <c r="C19" s="43">
        <v>0.5</v>
      </c>
      <c r="D19" s="33" t="s">
        <v>115</v>
      </c>
      <c r="E19" s="33"/>
      <c r="F19" s="33"/>
      <c r="G19" s="34"/>
      <c r="I19" s="70"/>
    </row>
    <row r="20" spans="2:9" x14ac:dyDescent="0.2">
      <c r="B20" s="29" t="s">
        <v>16</v>
      </c>
      <c r="C20" s="33">
        <v>4</v>
      </c>
      <c r="D20" s="33" t="s">
        <v>116</v>
      </c>
      <c r="E20" s="33"/>
      <c r="F20" s="33"/>
      <c r="G20" s="34"/>
      <c r="I20" s="70"/>
    </row>
    <row r="21" spans="2:9" x14ac:dyDescent="0.2">
      <c r="B21" s="29" t="s">
        <v>12</v>
      </c>
      <c r="C21" s="40">
        <v>0.3</v>
      </c>
      <c r="D21" s="169" t="s">
        <v>17</v>
      </c>
      <c r="E21" s="169"/>
      <c r="F21" s="169"/>
      <c r="G21" s="170"/>
      <c r="I21" s="70"/>
    </row>
    <row r="22" spans="2:9" x14ac:dyDescent="0.2">
      <c r="B22" s="29" t="s">
        <v>37</v>
      </c>
      <c r="C22" s="40">
        <v>0.6</v>
      </c>
      <c r="D22" s="33"/>
      <c r="E22" s="33"/>
      <c r="F22" s="33"/>
      <c r="G22" s="34"/>
      <c r="I22" s="70"/>
    </row>
    <row r="23" spans="2:9" x14ac:dyDescent="0.2">
      <c r="B23" s="29" t="s">
        <v>36</v>
      </c>
      <c r="C23" s="40">
        <v>0.4</v>
      </c>
      <c r="D23" s="33"/>
      <c r="E23" s="33"/>
      <c r="F23" s="33"/>
      <c r="G23" s="34"/>
      <c r="I23" s="33"/>
    </row>
    <row r="24" spans="2:9" x14ac:dyDescent="0.2">
      <c r="B24" s="29" t="s">
        <v>38</v>
      </c>
      <c r="C24" s="44">
        <v>12000</v>
      </c>
      <c r="D24" s="33"/>
      <c r="E24" s="33"/>
      <c r="F24" s="33"/>
      <c r="G24" s="34"/>
    </row>
    <row r="25" spans="2:9" x14ac:dyDescent="0.2">
      <c r="B25" s="29"/>
      <c r="C25" s="44"/>
      <c r="D25" s="33"/>
      <c r="E25" s="33"/>
      <c r="F25" s="33"/>
      <c r="G25" s="34"/>
    </row>
    <row r="26" spans="2:9" x14ac:dyDescent="0.2">
      <c r="B26" s="28" t="s">
        <v>18</v>
      </c>
      <c r="C26" s="33"/>
      <c r="D26" s="33"/>
      <c r="E26" s="33"/>
      <c r="F26" s="33"/>
      <c r="G26" s="34"/>
    </row>
    <row r="27" spans="2:9" x14ac:dyDescent="0.2">
      <c r="B27" s="29" t="s">
        <v>52</v>
      </c>
      <c r="C27" s="33">
        <v>0.2</v>
      </c>
      <c r="D27" s="33" t="s">
        <v>19</v>
      </c>
      <c r="E27" s="33"/>
      <c r="F27" s="33"/>
      <c r="G27" s="34"/>
    </row>
    <row r="28" spans="2:9" x14ac:dyDescent="0.2">
      <c r="B28" s="29" t="s">
        <v>20</v>
      </c>
      <c r="C28" s="39">
        <v>20</v>
      </c>
      <c r="D28" s="33" t="s">
        <v>21</v>
      </c>
      <c r="E28" s="33"/>
      <c r="F28" s="33"/>
      <c r="G28" s="34"/>
    </row>
    <row r="29" spans="2:9" x14ac:dyDescent="0.2">
      <c r="B29" s="29"/>
      <c r="C29" s="39"/>
      <c r="D29" s="33"/>
      <c r="E29" s="33"/>
      <c r="F29" s="33"/>
      <c r="G29" s="34"/>
    </row>
    <row r="30" spans="2:9" x14ac:dyDescent="0.2">
      <c r="B30" s="28" t="s">
        <v>25</v>
      </c>
      <c r="C30" s="33"/>
      <c r="D30" s="33"/>
      <c r="E30" s="33"/>
      <c r="F30" s="33"/>
      <c r="G30" s="34"/>
    </row>
    <row r="31" spans="2:9" x14ac:dyDescent="0.2">
      <c r="B31" s="29" t="s">
        <v>24</v>
      </c>
      <c r="C31" s="39">
        <v>1</v>
      </c>
      <c r="D31" s="169" t="s">
        <v>22</v>
      </c>
      <c r="E31" s="169"/>
      <c r="F31" s="169"/>
      <c r="G31" s="170"/>
    </row>
    <row r="32" spans="2:9" x14ac:dyDescent="0.2">
      <c r="B32" s="29" t="s">
        <v>26</v>
      </c>
      <c r="C32" s="41">
        <v>70500</v>
      </c>
      <c r="D32" s="33" t="s">
        <v>23</v>
      </c>
      <c r="E32" s="33"/>
      <c r="F32" s="33"/>
      <c r="G32" s="34"/>
    </row>
    <row r="33" spans="2:12" x14ac:dyDescent="0.2">
      <c r="B33" s="29" t="s">
        <v>27</v>
      </c>
      <c r="C33" s="41">
        <v>20500</v>
      </c>
      <c r="D33" s="33" t="s">
        <v>23</v>
      </c>
      <c r="E33" s="33"/>
      <c r="F33" s="33"/>
      <c r="G33" s="34"/>
    </row>
    <row r="34" spans="2:12" x14ac:dyDescent="0.2">
      <c r="B34" s="29"/>
      <c r="C34" s="33"/>
      <c r="D34" s="33"/>
      <c r="E34" s="33"/>
      <c r="F34" s="33"/>
      <c r="G34" s="34"/>
      <c r="L34" s="71"/>
    </row>
    <row r="35" spans="2:12" x14ac:dyDescent="0.2">
      <c r="B35" s="28" t="s">
        <v>29</v>
      </c>
      <c r="C35" s="33"/>
      <c r="D35" s="33"/>
      <c r="E35" s="33"/>
      <c r="F35" s="33"/>
      <c r="G35" s="34"/>
      <c r="L35" s="72"/>
    </row>
    <row r="36" spans="2:12" x14ac:dyDescent="0.2">
      <c r="B36" s="29" t="s">
        <v>24</v>
      </c>
      <c r="C36" s="39">
        <v>2</v>
      </c>
      <c r="D36" s="169" t="s">
        <v>30</v>
      </c>
      <c r="E36" s="169"/>
      <c r="F36" s="169"/>
      <c r="G36" s="170"/>
      <c r="L36" s="72"/>
    </row>
    <row r="37" spans="2:12" x14ac:dyDescent="0.2">
      <c r="B37" s="29" t="s">
        <v>26</v>
      </c>
      <c r="C37" s="41">
        <v>70000</v>
      </c>
      <c r="D37" s="33" t="s">
        <v>23</v>
      </c>
      <c r="E37" s="33"/>
      <c r="F37" s="33"/>
      <c r="G37" s="34"/>
      <c r="L37" s="71"/>
    </row>
    <row r="38" spans="2:12" x14ac:dyDescent="0.2">
      <c r="B38" s="29" t="s">
        <v>27</v>
      </c>
      <c r="C38" s="41">
        <v>10000</v>
      </c>
      <c r="D38" s="33" t="s">
        <v>23</v>
      </c>
      <c r="E38" s="33"/>
      <c r="F38" s="33"/>
      <c r="G38" s="34"/>
    </row>
    <row r="39" spans="2:12" x14ac:dyDescent="0.2">
      <c r="B39" s="29"/>
      <c r="C39" s="33"/>
      <c r="D39" s="33"/>
      <c r="E39" s="33"/>
      <c r="F39" s="33"/>
      <c r="G39" s="34"/>
    </row>
    <row r="40" spans="2:12" x14ac:dyDescent="0.2">
      <c r="B40" s="28" t="s">
        <v>31</v>
      </c>
      <c r="C40" s="33"/>
      <c r="D40" s="33"/>
      <c r="E40" s="33"/>
      <c r="F40" s="33"/>
      <c r="G40" s="34"/>
    </row>
    <row r="41" spans="2:12" x14ac:dyDescent="0.2">
      <c r="B41" s="29" t="s">
        <v>32</v>
      </c>
      <c r="C41" s="41">
        <v>140000</v>
      </c>
      <c r="D41" s="33"/>
      <c r="E41" s="33"/>
      <c r="F41" s="33"/>
      <c r="G41" s="34"/>
    </row>
    <row r="42" spans="2:12" x14ac:dyDescent="0.2">
      <c r="B42" s="29" t="s">
        <v>117</v>
      </c>
      <c r="C42" s="41">
        <v>500</v>
      </c>
      <c r="D42" s="33"/>
      <c r="E42" s="33"/>
      <c r="F42" s="33"/>
      <c r="G42" s="34"/>
    </row>
    <row r="43" spans="2:12" x14ac:dyDescent="0.2">
      <c r="B43" s="28" t="s">
        <v>34</v>
      </c>
      <c r="C43" s="33"/>
      <c r="D43" s="33"/>
      <c r="E43" s="33"/>
      <c r="F43" s="33"/>
      <c r="G43" s="34"/>
    </row>
    <row r="44" spans="2:12" x14ac:dyDescent="0.2">
      <c r="B44" s="45" t="s">
        <v>35</v>
      </c>
      <c r="C44" s="66">
        <v>51000</v>
      </c>
      <c r="D44" s="46" t="s">
        <v>39</v>
      </c>
      <c r="E44" s="46"/>
      <c r="F44" s="46"/>
      <c r="G44" s="47"/>
    </row>
    <row r="46" spans="2:12" x14ac:dyDescent="0.2">
      <c r="G46" s="62"/>
    </row>
    <row r="47" spans="2:12" x14ac:dyDescent="0.2">
      <c r="G47" s="62"/>
    </row>
    <row r="48" spans="2:12" x14ac:dyDescent="0.2">
      <c r="G48" s="62"/>
    </row>
    <row r="49" spans="4:7" x14ac:dyDescent="0.2">
      <c r="G49" s="62"/>
    </row>
    <row r="50" spans="4:7" x14ac:dyDescent="0.2">
      <c r="G50" s="62"/>
    </row>
    <row r="51" spans="4:7" x14ac:dyDescent="0.2">
      <c r="G51" s="62"/>
    </row>
    <row r="52" spans="4:7" x14ac:dyDescent="0.2">
      <c r="G52" s="62"/>
    </row>
    <row r="53" spans="4:7" x14ac:dyDescent="0.2">
      <c r="G53" s="62"/>
    </row>
    <row r="61" spans="4:7" x14ac:dyDescent="0.2">
      <c r="D61" s="48"/>
      <c r="E61" s="48"/>
    </row>
  </sheetData>
  <mergeCells count="6">
    <mergeCell ref="D36:G36"/>
    <mergeCell ref="I2:M2"/>
    <mergeCell ref="I3:M3"/>
    <mergeCell ref="D21:G21"/>
    <mergeCell ref="D14:G14"/>
    <mergeCell ref="D31:G31"/>
  </mergeCells>
  <phoneticPr fontId="0" type="noConversion"/>
  <pageMargins left="0.75" right="0.75" top="1" bottom="1" header="0.5" footer="0.5"/>
  <pageSetup orientation="portrait" horizontalDpi="360" verticalDpi="360" r:id="rId1"/>
  <headerFooter alignWithMargins="0"/>
  <rowBreaks count="2" manualBreakCount="2">
    <brk id="44" max="16383" man="1"/>
    <brk id="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:B6"/>
    </sheetView>
  </sheetViews>
  <sheetFormatPr defaultRowHeight="12.75" x14ac:dyDescent="0.2"/>
  <cols>
    <col min="1" max="1" width="17.5703125" bestFit="1" customWidth="1"/>
  </cols>
  <sheetData>
    <row r="1" spans="1:2" x14ac:dyDescent="0.2">
      <c r="A1" s="177" t="s">
        <v>126</v>
      </c>
      <c r="B1" s="177"/>
    </row>
    <row r="2" spans="1:2" x14ac:dyDescent="0.2">
      <c r="B2" t="s">
        <v>125</v>
      </c>
    </row>
    <row r="3" spans="1:2" x14ac:dyDescent="0.2">
      <c r="A3" s="74" t="s">
        <v>119</v>
      </c>
      <c r="B3" s="75"/>
    </row>
    <row r="4" spans="1:2" x14ac:dyDescent="0.2">
      <c r="A4" s="2" t="s">
        <v>120</v>
      </c>
      <c r="B4" s="76"/>
    </row>
    <row r="5" spans="1:2" ht="15" x14ac:dyDescent="0.35">
      <c r="A5" s="2" t="s">
        <v>121</v>
      </c>
      <c r="B5" s="77"/>
    </row>
    <row r="6" spans="1:2" x14ac:dyDescent="0.2">
      <c r="A6" s="4" t="s">
        <v>122</v>
      </c>
      <c r="B6" s="78"/>
    </row>
  </sheetData>
  <mergeCells count="1">
    <mergeCell ref="A1:B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"/>
  <sheetViews>
    <sheetView workbookViewId="0">
      <selection activeCell="C3" sqref="C3:F5"/>
    </sheetView>
  </sheetViews>
  <sheetFormatPr defaultRowHeight="12.75" x14ac:dyDescent="0.2"/>
  <cols>
    <col min="1" max="1" width="3" customWidth="1"/>
    <col min="2" max="2" width="13.140625" bestFit="1" customWidth="1"/>
    <col min="3" max="5" width="9.7109375" bestFit="1" customWidth="1"/>
    <col min="6" max="6" width="11.28515625" bestFit="1" customWidth="1"/>
    <col min="8" max="8" width="9.140625" customWidth="1"/>
  </cols>
  <sheetData>
    <row r="1" spans="2:6" x14ac:dyDescent="0.2">
      <c r="B1" s="178" t="s">
        <v>40</v>
      </c>
      <c r="C1" s="179"/>
      <c r="D1" s="179"/>
      <c r="E1" s="179"/>
      <c r="F1" s="180"/>
    </row>
    <row r="2" spans="2:6" x14ac:dyDescent="0.2">
      <c r="B2" s="88"/>
      <c r="C2" s="15" t="s">
        <v>1</v>
      </c>
      <c r="D2" s="15" t="s">
        <v>2</v>
      </c>
      <c r="E2" s="15" t="s">
        <v>3</v>
      </c>
      <c r="F2" s="89" t="s">
        <v>41</v>
      </c>
    </row>
    <row r="3" spans="2:6" x14ac:dyDescent="0.2">
      <c r="B3" s="82" t="s">
        <v>42</v>
      </c>
      <c r="C3" s="79"/>
      <c r="D3" s="79"/>
      <c r="E3" s="79"/>
      <c r="F3" s="83"/>
    </row>
    <row r="4" spans="2:6" ht="15" x14ac:dyDescent="0.35">
      <c r="B4" s="82" t="s">
        <v>43</v>
      </c>
      <c r="C4" s="81"/>
      <c r="D4" s="81"/>
      <c r="E4" s="81"/>
      <c r="F4" s="84"/>
    </row>
    <row r="5" spans="2:6" ht="15.75" thickBot="1" x14ac:dyDescent="0.4">
      <c r="B5" s="85" t="s">
        <v>44</v>
      </c>
      <c r="C5" s="86"/>
      <c r="D5" s="86"/>
      <c r="E5" s="86"/>
      <c r="F5" s="87"/>
    </row>
  </sheetData>
  <mergeCells count="1">
    <mergeCell ref="B1:F1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"/>
  <sheetViews>
    <sheetView workbookViewId="0">
      <selection activeCell="C3" sqref="C3:F5"/>
    </sheetView>
  </sheetViews>
  <sheetFormatPr defaultRowHeight="12.75" x14ac:dyDescent="0.2"/>
  <cols>
    <col min="1" max="1" width="3.140625" customWidth="1"/>
    <col min="2" max="2" width="23.42578125" bestFit="1" customWidth="1"/>
    <col min="3" max="5" width="9.7109375" bestFit="1" customWidth="1"/>
    <col min="6" max="6" width="11.28515625" bestFit="1" customWidth="1"/>
  </cols>
  <sheetData>
    <row r="1" spans="2:6" x14ac:dyDescent="0.2">
      <c r="B1" s="181" t="s">
        <v>45</v>
      </c>
      <c r="C1" s="182"/>
      <c r="D1" s="182"/>
      <c r="E1" s="182"/>
      <c r="F1" s="183"/>
    </row>
    <row r="2" spans="2:6" x14ac:dyDescent="0.2">
      <c r="B2" s="90"/>
      <c r="C2" s="98" t="s">
        <v>1</v>
      </c>
      <c r="D2" s="98" t="s">
        <v>2</v>
      </c>
      <c r="E2" s="98" t="s">
        <v>3</v>
      </c>
      <c r="F2" s="99" t="s">
        <v>41</v>
      </c>
    </row>
    <row r="3" spans="2:6" x14ac:dyDescent="0.2">
      <c r="B3" s="90" t="s">
        <v>127</v>
      </c>
      <c r="C3" s="92"/>
      <c r="D3" s="92"/>
      <c r="E3" s="92"/>
      <c r="F3" s="93"/>
    </row>
    <row r="4" spans="2:6" ht="15" x14ac:dyDescent="0.35">
      <c r="B4" s="90" t="s">
        <v>128</v>
      </c>
      <c r="C4" s="94"/>
      <c r="D4" s="94"/>
      <c r="E4" s="94"/>
      <c r="F4" s="95"/>
    </row>
    <row r="5" spans="2:6" ht="13.5" thickBot="1" x14ac:dyDescent="0.25">
      <c r="B5" s="91" t="s">
        <v>41</v>
      </c>
      <c r="C5" s="96"/>
      <c r="D5" s="96"/>
      <c r="E5" s="96"/>
      <c r="F5" s="97"/>
    </row>
    <row r="8" spans="2:6" x14ac:dyDescent="0.2">
      <c r="D8" s="11"/>
      <c r="E8" s="11"/>
      <c r="F8" s="11"/>
    </row>
  </sheetData>
  <mergeCells count="1">
    <mergeCell ref="B1:F1"/>
  </mergeCells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"/>
  <sheetViews>
    <sheetView topLeftCell="B1" workbookViewId="0">
      <selection activeCell="B3" sqref="B3:B7"/>
    </sheetView>
  </sheetViews>
  <sheetFormatPr defaultRowHeight="12.75" x14ac:dyDescent="0.2"/>
  <cols>
    <col min="1" max="1" width="3.140625" customWidth="1"/>
    <col min="2" max="2" width="30.28515625" customWidth="1"/>
    <col min="3" max="5" width="7.7109375" bestFit="1" customWidth="1"/>
    <col min="6" max="6" width="8.7109375" bestFit="1" customWidth="1"/>
    <col min="7" max="7" width="3.85546875" customWidth="1"/>
    <col min="8" max="8" width="7.7109375" bestFit="1" customWidth="1"/>
  </cols>
  <sheetData>
    <row r="1" spans="2:9" x14ac:dyDescent="0.2">
      <c r="B1" s="184" t="s">
        <v>46</v>
      </c>
      <c r="C1" s="185"/>
      <c r="D1" s="185"/>
      <c r="E1" s="185"/>
      <c r="F1" s="185"/>
      <c r="G1" s="185"/>
      <c r="H1" s="185"/>
      <c r="I1" s="185"/>
    </row>
    <row r="2" spans="2:9" x14ac:dyDescent="0.2">
      <c r="C2" s="8" t="s">
        <v>1</v>
      </c>
      <c r="D2" s="8" t="s">
        <v>2</v>
      </c>
      <c r="E2" s="8" t="s">
        <v>3</v>
      </c>
      <c r="F2" s="9" t="s">
        <v>41</v>
      </c>
      <c r="H2" s="25" t="s">
        <v>4</v>
      </c>
      <c r="I2" s="65" t="s">
        <v>5</v>
      </c>
    </row>
    <row r="3" spans="2:9" x14ac:dyDescent="0.2">
      <c r="B3" s="2" t="s">
        <v>6</v>
      </c>
      <c r="C3" s="79"/>
      <c r="D3" s="79"/>
      <c r="E3" s="79"/>
      <c r="F3" s="80"/>
      <c r="H3" s="106"/>
      <c r="I3" s="110"/>
    </row>
    <row r="4" spans="2:9" x14ac:dyDescent="0.2">
      <c r="B4" s="2" t="s">
        <v>138</v>
      </c>
      <c r="C4" s="100"/>
      <c r="D4" s="100"/>
      <c r="E4" s="100"/>
      <c r="F4" s="101"/>
      <c r="H4" s="107"/>
    </row>
    <row r="5" spans="2:9" x14ac:dyDescent="0.2">
      <c r="B5" s="2" t="s">
        <v>139</v>
      </c>
      <c r="C5" s="79"/>
      <c r="D5" s="79"/>
      <c r="E5" s="79"/>
      <c r="F5" s="80"/>
      <c r="H5" s="106"/>
    </row>
    <row r="6" spans="2:9" ht="15" x14ac:dyDescent="0.35">
      <c r="B6" s="2" t="s">
        <v>140</v>
      </c>
      <c r="C6" s="102"/>
      <c r="D6" s="102"/>
      <c r="E6" s="102"/>
      <c r="F6" s="103"/>
      <c r="H6" s="108"/>
    </row>
    <row r="7" spans="2:9" ht="15" x14ac:dyDescent="0.35">
      <c r="B7" s="4" t="s">
        <v>49</v>
      </c>
      <c r="C7" s="104"/>
      <c r="D7" s="104"/>
      <c r="E7" s="104"/>
      <c r="F7" s="105"/>
      <c r="H7" s="109"/>
    </row>
  </sheetData>
  <mergeCells count="1">
    <mergeCell ref="B1:I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workbookViewId="0">
      <selection activeCell="B18" sqref="B18"/>
    </sheetView>
  </sheetViews>
  <sheetFormatPr defaultRowHeight="12.75" x14ac:dyDescent="0.2"/>
  <cols>
    <col min="1" max="1" width="3" customWidth="1"/>
    <col min="2" max="2" width="29.5703125" customWidth="1"/>
    <col min="3" max="3" width="8.7109375" bestFit="1" customWidth="1"/>
    <col min="4" max="4" width="9.7109375" bestFit="1" customWidth="1"/>
    <col min="5" max="5" width="10.7109375" bestFit="1" customWidth="1"/>
    <col min="6" max="6" width="9.7109375" bestFit="1" customWidth="1"/>
    <col min="7" max="7" width="3.7109375" customWidth="1"/>
    <col min="8" max="8" width="8.7109375" bestFit="1" customWidth="1"/>
  </cols>
  <sheetData>
    <row r="1" spans="2:8" x14ac:dyDescent="0.2">
      <c r="B1" s="181" t="s">
        <v>50</v>
      </c>
      <c r="C1" s="182"/>
      <c r="D1" s="182"/>
      <c r="E1" s="182"/>
      <c r="F1" s="183"/>
    </row>
    <row r="2" spans="2:8" x14ac:dyDescent="0.2">
      <c r="B2" s="90"/>
      <c r="C2" s="98" t="s">
        <v>1</v>
      </c>
      <c r="D2" s="98" t="s">
        <v>2</v>
      </c>
      <c r="E2" s="98" t="s">
        <v>3</v>
      </c>
      <c r="F2" s="99" t="s">
        <v>41</v>
      </c>
      <c r="H2" s="25" t="s">
        <v>4</v>
      </c>
    </row>
    <row r="3" spans="2:8" x14ac:dyDescent="0.2">
      <c r="B3" s="90" t="s">
        <v>51</v>
      </c>
      <c r="C3" s="111"/>
      <c r="D3" s="111"/>
      <c r="E3" s="111"/>
      <c r="F3" s="112"/>
      <c r="H3" s="121"/>
    </row>
    <row r="4" spans="2:8" x14ac:dyDescent="0.2">
      <c r="B4" s="90" t="s">
        <v>133</v>
      </c>
      <c r="C4" s="113"/>
      <c r="D4" s="113"/>
      <c r="E4" s="113"/>
      <c r="F4" s="114"/>
      <c r="H4" s="122"/>
    </row>
    <row r="5" spans="2:8" x14ac:dyDescent="0.2">
      <c r="B5" s="90" t="s">
        <v>136</v>
      </c>
      <c r="C5" s="111"/>
      <c r="D5" s="111"/>
      <c r="E5" s="111"/>
      <c r="F5" s="112"/>
      <c r="H5" s="123"/>
    </row>
    <row r="6" spans="2:8" ht="15" x14ac:dyDescent="0.35">
      <c r="B6" s="90" t="s">
        <v>141</v>
      </c>
      <c r="C6" s="115"/>
      <c r="D6" s="115"/>
      <c r="E6" s="115"/>
      <c r="F6" s="116"/>
      <c r="H6" s="21"/>
    </row>
    <row r="7" spans="2:8" x14ac:dyDescent="0.2">
      <c r="B7" s="90" t="s">
        <v>142</v>
      </c>
      <c r="C7" s="111"/>
      <c r="D7" s="111"/>
      <c r="E7" s="111"/>
      <c r="F7" s="112"/>
      <c r="H7" s="18"/>
    </row>
    <row r="8" spans="2:8" ht="15" x14ac:dyDescent="0.35">
      <c r="B8" s="90" t="s">
        <v>143</v>
      </c>
      <c r="C8" s="115"/>
      <c r="D8" s="115"/>
      <c r="E8" s="115"/>
      <c r="F8" s="116"/>
      <c r="H8" s="22"/>
    </row>
    <row r="9" spans="2:8" x14ac:dyDescent="0.2">
      <c r="B9" s="90" t="s">
        <v>134</v>
      </c>
      <c r="C9" s="111"/>
      <c r="D9" s="111"/>
      <c r="E9" s="111"/>
      <c r="F9" s="112"/>
      <c r="H9" s="18"/>
    </row>
    <row r="10" spans="2:8" x14ac:dyDescent="0.2">
      <c r="B10" s="90" t="s">
        <v>135</v>
      </c>
      <c r="C10" s="117"/>
      <c r="D10" s="117"/>
      <c r="E10" s="117"/>
      <c r="F10" s="118"/>
      <c r="H10" s="23"/>
    </row>
    <row r="11" spans="2:8" ht="15.75" thickBot="1" x14ac:dyDescent="0.4">
      <c r="B11" s="91" t="s">
        <v>53</v>
      </c>
      <c r="C11" s="119"/>
      <c r="D11" s="119"/>
      <c r="E11" s="119"/>
      <c r="F11" s="120"/>
      <c r="H11" s="24"/>
    </row>
    <row r="20" spans="5:5" x14ac:dyDescent="0.2">
      <c r="E20" s="68"/>
    </row>
  </sheetData>
  <mergeCells count="1">
    <mergeCell ref="B1:F1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topLeftCell="B1" workbookViewId="0">
      <selection activeCell="D14" sqref="D14"/>
    </sheetView>
  </sheetViews>
  <sheetFormatPr defaultRowHeight="12.75" x14ac:dyDescent="0.2"/>
  <cols>
    <col min="1" max="1" width="4" customWidth="1"/>
    <col min="2" max="2" width="20" bestFit="1" customWidth="1"/>
    <col min="3" max="3" width="8.7109375" bestFit="1" customWidth="1"/>
    <col min="4" max="6" width="9.7109375" bestFit="1" customWidth="1"/>
    <col min="7" max="7" width="4.42578125" customWidth="1"/>
  </cols>
  <sheetData>
    <row r="2" spans="2:8" x14ac:dyDescent="0.2">
      <c r="B2" s="5" t="s">
        <v>54</v>
      </c>
      <c r="C2" s="15" t="s">
        <v>1</v>
      </c>
      <c r="D2" s="15" t="s">
        <v>2</v>
      </c>
      <c r="E2" s="15" t="s">
        <v>3</v>
      </c>
      <c r="F2" s="16" t="s">
        <v>41</v>
      </c>
      <c r="H2" s="19"/>
    </row>
    <row r="3" spans="2:8" x14ac:dyDescent="0.2">
      <c r="B3" s="3" t="s">
        <v>55</v>
      </c>
      <c r="C3" s="111"/>
      <c r="D3" s="111"/>
      <c r="E3" s="111"/>
      <c r="F3" s="111"/>
      <c r="H3" s="17"/>
    </row>
    <row r="4" spans="2:8" x14ac:dyDescent="0.2">
      <c r="B4" s="2" t="s">
        <v>56</v>
      </c>
      <c r="C4" s="113"/>
      <c r="D4" s="113"/>
      <c r="E4" s="113"/>
      <c r="F4" s="113"/>
      <c r="H4" s="7"/>
    </row>
    <row r="5" spans="2:8" x14ac:dyDescent="0.2">
      <c r="B5" s="2" t="s">
        <v>57</v>
      </c>
      <c r="C5" s="111"/>
      <c r="D5" s="111"/>
      <c r="E5" s="111"/>
      <c r="F5" s="111"/>
      <c r="H5" s="10"/>
    </row>
    <row r="6" spans="2:8" ht="15" x14ac:dyDescent="0.35">
      <c r="B6" s="2" t="s">
        <v>137</v>
      </c>
      <c r="C6" s="81"/>
      <c r="D6" s="81"/>
      <c r="E6" s="81"/>
      <c r="F6" s="81"/>
      <c r="H6" s="6"/>
    </row>
    <row r="7" spans="2:8" x14ac:dyDescent="0.2">
      <c r="B7" s="4" t="s">
        <v>58</v>
      </c>
      <c r="C7" s="150"/>
      <c r="D7" s="150"/>
      <c r="E7" s="150"/>
      <c r="F7" s="150"/>
      <c r="H7" s="20"/>
    </row>
    <row r="8" spans="2:8" x14ac:dyDescent="0.2">
      <c r="H8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workbookViewId="0">
      <selection activeCell="G18" sqref="G18"/>
    </sheetView>
  </sheetViews>
  <sheetFormatPr defaultRowHeight="12.75" x14ac:dyDescent="0.2"/>
  <cols>
    <col min="1" max="1" width="3.140625" customWidth="1"/>
    <col min="2" max="2" width="25.140625" bestFit="1" customWidth="1"/>
    <col min="3" max="3" width="8.7109375" bestFit="1" customWidth="1"/>
    <col min="4" max="6" width="9.7109375" bestFit="1" customWidth="1"/>
  </cols>
  <sheetData>
    <row r="1" spans="2:6" x14ac:dyDescent="0.2">
      <c r="B1" s="181" t="s">
        <v>72</v>
      </c>
      <c r="C1" s="182"/>
      <c r="D1" s="182"/>
      <c r="E1" s="182"/>
      <c r="F1" s="183"/>
    </row>
    <row r="2" spans="2:6" x14ac:dyDescent="0.2">
      <c r="B2" s="90"/>
      <c r="C2" s="19" t="s">
        <v>1</v>
      </c>
      <c r="D2" s="19" t="s">
        <v>2</v>
      </c>
      <c r="E2" s="19" t="s">
        <v>3</v>
      </c>
      <c r="F2" s="124" t="s">
        <v>41</v>
      </c>
    </row>
    <row r="3" spans="2:6" x14ac:dyDescent="0.2">
      <c r="B3" s="90" t="s">
        <v>55</v>
      </c>
      <c r="C3" s="130"/>
      <c r="D3" s="130"/>
      <c r="E3" s="130"/>
      <c r="F3" s="131"/>
    </row>
    <row r="4" spans="2:6" ht="15" x14ac:dyDescent="0.35">
      <c r="B4" s="90" t="s">
        <v>59</v>
      </c>
      <c r="C4" s="126"/>
      <c r="D4" s="126"/>
      <c r="E4" s="126"/>
      <c r="F4" s="127"/>
    </row>
    <row r="5" spans="2:6" x14ac:dyDescent="0.2">
      <c r="B5" s="90" t="s">
        <v>60</v>
      </c>
      <c r="C5" s="132"/>
      <c r="D5" s="132"/>
      <c r="E5" s="132"/>
      <c r="F5" s="133"/>
    </row>
    <row r="6" spans="2:6" ht="15" x14ac:dyDescent="0.35">
      <c r="B6" s="90" t="s">
        <v>61</v>
      </c>
      <c r="C6" s="128"/>
      <c r="D6" s="128"/>
      <c r="E6" s="128"/>
      <c r="F6" s="129"/>
    </row>
    <row r="7" spans="2:6" x14ac:dyDescent="0.2">
      <c r="B7" s="82" t="s">
        <v>62</v>
      </c>
      <c r="C7" s="132"/>
      <c r="D7" s="132"/>
      <c r="E7" s="132"/>
      <c r="F7" s="133"/>
    </row>
    <row r="8" spans="2:6" ht="15" x14ac:dyDescent="0.35">
      <c r="B8" s="82" t="s">
        <v>63</v>
      </c>
      <c r="C8" s="128"/>
      <c r="D8" s="128"/>
      <c r="E8" s="128"/>
      <c r="F8" s="129"/>
    </row>
    <row r="9" spans="2:6" ht="15.75" thickBot="1" x14ac:dyDescent="0.4">
      <c r="B9" s="85" t="s">
        <v>64</v>
      </c>
      <c r="C9" s="119"/>
      <c r="D9" s="119"/>
      <c r="E9" s="119"/>
      <c r="F9" s="120"/>
    </row>
  </sheetData>
  <mergeCells count="1">
    <mergeCell ref="B1:F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topLeftCell="B1" workbookViewId="0">
      <selection activeCell="C3" sqref="C3:F9"/>
    </sheetView>
  </sheetViews>
  <sheetFormatPr defaultRowHeight="12.75" x14ac:dyDescent="0.2"/>
  <cols>
    <col min="1" max="1" width="3.5703125" customWidth="1"/>
    <col min="2" max="2" width="34" bestFit="1" customWidth="1"/>
    <col min="3" max="5" width="9.7109375" bestFit="1" customWidth="1"/>
    <col min="6" max="6" width="10.5703125" customWidth="1"/>
  </cols>
  <sheetData>
    <row r="1" spans="2:6" x14ac:dyDescent="0.2">
      <c r="B1" s="181" t="s">
        <v>124</v>
      </c>
      <c r="C1" s="182"/>
      <c r="D1" s="182"/>
      <c r="E1" s="182"/>
      <c r="F1" s="183"/>
    </row>
    <row r="2" spans="2:6" x14ac:dyDescent="0.2">
      <c r="B2" s="90"/>
      <c r="C2" s="19" t="s">
        <v>1</v>
      </c>
      <c r="D2" s="19" t="s">
        <v>2</v>
      </c>
      <c r="E2" s="19" t="s">
        <v>3</v>
      </c>
      <c r="F2" s="124" t="s">
        <v>41</v>
      </c>
    </row>
    <row r="3" spans="2:6" x14ac:dyDescent="0.2">
      <c r="B3" s="90" t="s">
        <v>65</v>
      </c>
      <c r="C3" s="134"/>
      <c r="D3" s="134"/>
      <c r="E3" s="134"/>
      <c r="F3" s="135"/>
    </row>
    <row r="4" spans="2:6" ht="15" x14ac:dyDescent="0.35">
      <c r="B4" s="90" t="s">
        <v>66</v>
      </c>
      <c r="C4" s="81"/>
      <c r="D4" s="81"/>
      <c r="E4" s="81"/>
      <c r="F4" s="84"/>
    </row>
    <row r="5" spans="2:6" x14ac:dyDescent="0.2">
      <c r="B5" s="90" t="s">
        <v>67</v>
      </c>
      <c r="C5" s="132"/>
      <c r="D5" s="132"/>
      <c r="E5" s="132"/>
      <c r="F5" s="133"/>
    </row>
    <row r="6" spans="2:6" ht="15" x14ac:dyDescent="0.35">
      <c r="B6" s="90" t="s">
        <v>68</v>
      </c>
      <c r="C6" s="128"/>
      <c r="D6" s="128"/>
      <c r="E6" s="128"/>
      <c r="F6" s="95"/>
    </row>
    <row r="7" spans="2:6" x14ac:dyDescent="0.2">
      <c r="B7" s="82" t="s">
        <v>69</v>
      </c>
      <c r="C7" s="132"/>
      <c r="D7" s="132"/>
      <c r="E7" s="132"/>
      <c r="F7" s="133"/>
    </row>
    <row r="8" spans="2:6" ht="15" x14ac:dyDescent="0.35">
      <c r="B8" s="82" t="s">
        <v>70</v>
      </c>
      <c r="C8" s="128"/>
      <c r="D8" s="128"/>
      <c r="E8" s="128"/>
      <c r="F8" s="95"/>
    </row>
    <row r="9" spans="2:6" ht="15.75" thickBot="1" x14ac:dyDescent="0.4">
      <c r="B9" s="85" t="s">
        <v>71</v>
      </c>
      <c r="C9" s="119"/>
      <c r="D9" s="119"/>
      <c r="E9" s="119"/>
      <c r="F9" s="120"/>
    </row>
    <row r="31" spans="3:3" x14ac:dyDescent="0.2">
      <c r="C31" s="64"/>
    </row>
    <row r="32" spans="3:3" x14ac:dyDescent="0.2">
      <c r="C32" t="s">
        <v>118</v>
      </c>
    </row>
  </sheetData>
  <mergeCells count="1">
    <mergeCell ref="B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workbookViewId="0">
      <selection activeCell="A13" sqref="A13:XFD13"/>
    </sheetView>
  </sheetViews>
  <sheetFormatPr defaultRowHeight="12.75" x14ac:dyDescent="0.2"/>
  <cols>
    <col min="1" max="1" width="4.140625" customWidth="1"/>
    <col min="2" max="2" width="39.85546875" customWidth="1"/>
    <col min="3" max="4" width="10.28515625" bestFit="1" customWidth="1"/>
    <col min="5" max="5" width="10.7109375" bestFit="1" customWidth="1"/>
    <col min="6" max="6" width="10.7109375" customWidth="1"/>
  </cols>
  <sheetData>
    <row r="1" spans="2:6" x14ac:dyDescent="0.2">
      <c r="B1" s="181" t="s">
        <v>129</v>
      </c>
      <c r="C1" s="182"/>
      <c r="D1" s="182"/>
      <c r="E1" s="182"/>
      <c r="F1" s="183"/>
    </row>
    <row r="2" spans="2:6" x14ac:dyDescent="0.2">
      <c r="B2" s="90"/>
      <c r="C2" s="15" t="s">
        <v>1</v>
      </c>
      <c r="D2" s="15" t="s">
        <v>2</v>
      </c>
      <c r="E2" s="15" t="s">
        <v>3</v>
      </c>
      <c r="F2" s="89" t="s">
        <v>100</v>
      </c>
    </row>
    <row r="3" spans="2:6" x14ac:dyDescent="0.2">
      <c r="B3" s="90" t="s">
        <v>32</v>
      </c>
      <c r="C3" s="142"/>
      <c r="D3" s="142"/>
      <c r="E3" s="142"/>
      <c r="F3" s="143"/>
    </row>
    <row r="4" spans="2:6" ht="15" x14ac:dyDescent="0.35">
      <c r="B4" s="90" t="s">
        <v>73</v>
      </c>
      <c r="C4" s="136"/>
      <c r="D4" s="136"/>
      <c r="E4" s="136"/>
      <c r="F4" s="144"/>
    </row>
    <row r="5" spans="2:6" x14ac:dyDescent="0.2">
      <c r="B5" s="125" t="s">
        <v>74</v>
      </c>
      <c r="C5" s="142"/>
      <c r="D5" s="142"/>
      <c r="E5" s="142"/>
      <c r="F5" s="143"/>
    </row>
    <row r="6" spans="2:6" x14ac:dyDescent="0.2">
      <c r="B6" s="90" t="s">
        <v>75</v>
      </c>
      <c r="C6" s="148"/>
      <c r="D6" s="148"/>
      <c r="E6" s="148"/>
      <c r="F6" s="149"/>
    </row>
    <row r="7" spans="2:6" x14ac:dyDescent="0.2">
      <c r="B7" s="90" t="s">
        <v>83</v>
      </c>
      <c r="C7" s="142"/>
      <c r="D7" s="142"/>
      <c r="E7" s="142"/>
      <c r="F7" s="143"/>
    </row>
    <row r="8" spans="2:6" x14ac:dyDescent="0.2">
      <c r="B8" s="90" t="s">
        <v>76</v>
      </c>
      <c r="C8" s="142"/>
      <c r="D8" s="142"/>
      <c r="E8" s="142"/>
      <c r="F8" s="143"/>
    </row>
    <row r="9" spans="2:6" x14ac:dyDescent="0.2">
      <c r="B9" s="90" t="s">
        <v>77</v>
      </c>
      <c r="C9" s="142"/>
      <c r="D9" s="142"/>
      <c r="E9" s="142"/>
      <c r="F9" s="143"/>
    </row>
    <row r="10" spans="2:6" x14ac:dyDescent="0.2">
      <c r="B10" s="90" t="s">
        <v>78</v>
      </c>
      <c r="C10" s="142"/>
      <c r="D10" s="142"/>
      <c r="E10" s="142"/>
      <c r="F10" s="143"/>
    </row>
    <row r="11" spans="2:6" x14ac:dyDescent="0.2">
      <c r="B11" s="90" t="s">
        <v>79</v>
      </c>
      <c r="C11" s="142"/>
      <c r="D11" s="142"/>
      <c r="E11" s="142"/>
      <c r="F11" s="143"/>
    </row>
    <row r="12" spans="2:6" x14ac:dyDescent="0.2">
      <c r="B12" s="90" t="s">
        <v>35</v>
      </c>
      <c r="C12" s="142"/>
      <c r="D12" s="148"/>
      <c r="E12" s="148"/>
      <c r="F12" s="143"/>
    </row>
    <row r="13" spans="2:6" x14ac:dyDescent="0.2">
      <c r="B13" s="90" t="s">
        <v>81</v>
      </c>
      <c r="C13" s="137"/>
      <c r="D13" s="137"/>
      <c r="E13" s="137"/>
      <c r="F13" s="143"/>
    </row>
    <row r="14" spans="2:6" x14ac:dyDescent="0.2">
      <c r="B14" s="82" t="s">
        <v>80</v>
      </c>
      <c r="C14" s="137"/>
      <c r="D14" s="137"/>
      <c r="E14" s="137"/>
      <c r="F14" s="145"/>
    </row>
    <row r="15" spans="2:6" ht="13.5" thickBot="1" x14ac:dyDescent="0.25">
      <c r="B15" s="85" t="s">
        <v>82</v>
      </c>
      <c r="C15" s="146"/>
      <c r="D15" s="146"/>
      <c r="E15" s="146"/>
      <c r="F15" s="147"/>
    </row>
  </sheetData>
  <mergeCells count="1">
    <mergeCell ref="B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3"/>
  <sheetViews>
    <sheetView tabSelected="1" workbookViewId="0">
      <selection activeCell="H13" sqref="H13"/>
    </sheetView>
  </sheetViews>
  <sheetFormatPr defaultRowHeight="12.75" x14ac:dyDescent="0.2"/>
  <cols>
    <col min="1" max="1" width="3.42578125" customWidth="1"/>
    <col min="2" max="2" width="18.42578125" bestFit="1" customWidth="1"/>
    <col min="3" max="4" width="10.7109375" bestFit="1" customWidth="1"/>
  </cols>
  <sheetData>
    <row r="1" spans="2:4" x14ac:dyDescent="0.2">
      <c r="B1" s="181" t="s">
        <v>130</v>
      </c>
      <c r="C1" s="182"/>
      <c r="D1" s="183"/>
    </row>
    <row r="2" spans="2:4" x14ac:dyDescent="0.2">
      <c r="B2" s="90"/>
      <c r="C2" s="152"/>
      <c r="D2" s="153"/>
    </row>
    <row r="3" spans="2:4" x14ac:dyDescent="0.2">
      <c r="B3" s="90" t="s">
        <v>28</v>
      </c>
      <c r="C3" s="154"/>
      <c r="D3" s="156"/>
    </row>
    <row r="4" spans="2:4" x14ac:dyDescent="0.2">
      <c r="B4" s="90" t="s">
        <v>84</v>
      </c>
      <c r="C4" s="154"/>
      <c r="D4" s="155"/>
    </row>
    <row r="5" spans="2:4" x14ac:dyDescent="0.2">
      <c r="B5" s="90" t="s">
        <v>85</v>
      </c>
      <c r="C5" s="157"/>
      <c r="D5" s="155"/>
    </row>
    <row r="6" spans="2:4" ht="15" x14ac:dyDescent="0.35">
      <c r="B6" s="90" t="s">
        <v>79</v>
      </c>
      <c r="C6" s="158"/>
      <c r="D6" s="159"/>
    </row>
    <row r="7" spans="2:4" x14ac:dyDescent="0.2">
      <c r="B7" s="90" t="s">
        <v>86</v>
      </c>
      <c r="C7" s="154"/>
      <c r="D7" s="156"/>
    </row>
    <row r="8" spans="2:4" x14ac:dyDescent="0.2">
      <c r="B8" s="90" t="s">
        <v>87</v>
      </c>
      <c r="C8" s="154"/>
      <c r="D8" s="155"/>
    </row>
    <row r="9" spans="2:4" x14ac:dyDescent="0.2">
      <c r="B9" s="90" t="s">
        <v>85</v>
      </c>
      <c r="C9" s="157"/>
      <c r="D9" s="155"/>
    </row>
    <row r="10" spans="2:4" ht="15" x14ac:dyDescent="0.35">
      <c r="B10" s="90" t="s">
        <v>79</v>
      </c>
      <c r="C10" s="158"/>
      <c r="D10" s="159"/>
    </row>
    <row r="11" spans="2:4" x14ac:dyDescent="0.2">
      <c r="B11" s="90" t="s">
        <v>88</v>
      </c>
      <c r="C11" s="154"/>
      <c r="D11" s="156"/>
    </row>
    <row r="12" spans="2:4" ht="15" x14ac:dyDescent="0.35">
      <c r="B12" s="90" t="s">
        <v>89</v>
      </c>
      <c r="C12" s="154"/>
      <c r="D12" s="160"/>
    </row>
    <row r="13" spans="2:4" ht="15.75" thickBot="1" x14ac:dyDescent="0.4">
      <c r="B13" s="91" t="s">
        <v>90</v>
      </c>
      <c r="C13" s="162"/>
      <c r="D13" s="161"/>
    </row>
  </sheetData>
  <mergeCells count="1">
    <mergeCell ref="B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workbookViewId="0">
      <selection activeCell="L14" sqref="L14"/>
    </sheetView>
  </sheetViews>
  <sheetFormatPr defaultRowHeight="12.75" x14ac:dyDescent="0.2"/>
  <cols>
    <col min="1" max="1" width="3.7109375" customWidth="1"/>
    <col min="2" max="2" width="24" bestFit="1" customWidth="1"/>
    <col min="3" max="3" width="12.28515625" bestFit="1" customWidth="1"/>
    <col min="4" max="4" width="3.5703125" customWidth="1"/>
    <col min="5" max="5" width="21.42578125" bestFit="1" customWidth="1"/>
    <col min="6" max="6" width="13.5703125" customWidth="1"/>
  </cols>
  <sheetData>
    <row r="1" spans="2:6" x14ac:dyDescent="0.2">
      <c r="B1" s="181" t="s">
        <v>113</v>
      </c>
      <c r="C1" s="182"/>
      <c r="D1" s="182"/>
      <c r="E1" s="182"/>
      <c r="F1" s="183"/>
    </row>
    <row r="2" spans="2:6" x14ac:dyDescent="0.2">
      <c r="B2" s="90"/>
      <c r="C2" s="1"/>
      <c r="D2" s="1"/>
      <c r="E2" s="1"/>
      <c r="F2" s="138"/>
    </row>
    <row r="3" spans="2:6" x14ac:dyDescent="0.2">
      <c r="B3" s="82" t="s">
        <v>91</v>
      </c>
      <c r="C3" s="163"/>
      <c r="D3" s="1"/>
      <c r="E3" s="26" t="s">
        <v>96</v>
      </c>
      <c r="F3" s="166"/>
    </row>
    <row r="4" spans="2:6" x14ac:dyDescent="0.2">
      <c r="B4" s="82" t="s">
        <v>92</v>
      </c>
      <c r="C4" s="163"/>
      <c r="D4" s="1"/>
      <c r="E4" s="26" t="s">
        <v>97</v>
      </c>
      <c r="F4" s="167"/>
    </row>
    <row r="5" spans="2:6" x14ac:dyDescent="0.2">
      <c r="B5" s="82" t="s">
        <v>93</v>
      </c>
      <c r="C5" s="163"/>
      <c r="D5" s="1"/>
      <c r="E5" s="26" t="s">
        <v>131</v>
      </c>
      <c r="F5" s="167"/>
    </row>
    <row r="6" spans="2:6" x14ac:dyDescent="0.2">
      <c r="B6" s="82" t="s">
        <v>94</v>
      </c>
      <c r="C6" s="163"/>
      <c r="D6" s="1"/>
      <c r="E6" s="26" t="s">
        <v>98</v>
      </c>
      <c r="F6" s="166"/>
    </row>
    <row r="7" spans="2:6" ht="15" x14ac:dyDescent="0.35">
      <c r="B7" s="82" t="s">
        <v>95</v>
      </c>
      <c r="C7" s="164"/>
      <c r="D7" s="1"/>
      <c r="E7" s="26" t="s">
        <v>99</v>
      </c>
      <c r="F7" s="167"/>
    </row>
    <row r="8" spans="2:6" ht="15" x14ac:dyDescent="0.35">
      <c r="B8" s="82" t="s">
        <v>101</v>
      </c>
      <c r="C8" s="165"/>
      <c r="D8" s="1"/>
      <c r="E8" s="141" t="s">
        <v>132</v>
      </c>
      <c r="F8" s="167"/>
    </row>
    <row r="9" spans="2:6" ht="15.75" thickBot="1" x14ac:dyDescent="0.4">
      <c r="B9" s="91"/>
      <c r="C9" s="139"/>
      <c r="D9" s="139"/>
      <c r="E9" s="140" t="s">
        <v>102</v>
      </c>
      <c r="F9" s="168"/>
    </row>
    <row r="10" spans="2:6" x14ac:dyDescent="0.2">
      <c r="C10" s="12"/>
    </row>
    <row r="11" spans="2:6" x14ac:dyDescent="0.2">
      <c r="C11" s="12"/>
    </row>
    <row r="12" spans="2:6" x14ac:dyDescent="0.2">
      <c r="C12" s="12"/>
    </row>
    <row r="13" spans="2:6" x14ac:dyDescent="0.2">
      <c r="C13" s="12"/>
    </row>
    <row r="14" spans="2:6" x14ac:dyDescent="0.2">
      <c r="C14" s="13"/>
    </row>
    <row r="15" spans="2:6" x14ac:dyDescent="0.2">
      <c r="C15" s="14"/>
    </row>
  </sheetData>
  <mergeCells count="1">
    <mergeCell ref="B1:F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"/>
  <sheetViews>
    <sheetView topLeftCell="B1" workbookViewId="0">
      <selection activeCell="G34" sqref="G34"/>
    </sheetView>
  </sheetViews>
  <sheetFormatPr defaultRowHeight="12.75" x14ac:dyDescent="0.2"/>
  <cols>
    <col min="1" max="1" width="4.140625" customWidth="1"/>
    <col min="2" max="2" width="33" bestFit="1" customWidth="1"/>
    <col min="3" max="6" width="9.7109375" bestFit="1" customWidth="1"/>
  </cols>
  <sheetData>
    <row r="2" spans="2:3" x14ac:dyDescent="0.2">
      <c r="B2" s="63" t="s">
        <v>114</v>
      </c>
      <c r="C2" s="15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40" sqref="N40"/>
    </sheetView>
  </sheetViews>
  <sheetFormatPr defaultRowHeight="12.75" x14ac:dyDescent="0.2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Input</vt:lpstr>
      <vt:lpstr>Cost Per Unit of Inventory</vt:lpstr>
      <vt:lpstr>Sales Budget</vt:lpstr>
      <vt:lpstr>Collections Budget</vt:lpstr>
      <vt:lpstr>Production Budget</vt:lpstr>
      <vt:lpstr>RM Budget</vt:lpstr>
      <vt:lpstr>DL Budget</vt:lpstr>
      <vt:lpstr>OH Budget</vt:lpstr>
      <vt:lpstr>S&amp;A Budget</vt:lpstr>
      <vt:lpstr>Cash Budget</vt:lpstr>
      <vt:lpstr>Budgeted Income Statement</vt:lpstr>
      <vt:lpstr>Balance Sheet</vt:lpstr>
      <vt:lpstr>GOAL SEEK</vt:lpstr>
      <vt:lpstr>Sheet1</vt:lpstr>
      <vt:lpstr>Sheet2</vt:lpstr>
    </vt:vector>
  </TitlesOfParts>
  <Company>Dell Computer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M. Duffy</dc:creator>
  <cp:lastModifiedBy>jduffy</cp:lastModifiedBy>
  <cp:lastPrinted>2003-03-19T20:47:43Z</cp:lastPrinted>
  <dcterms:created xsi:type="dcterms:W3CDTF">1999-03-01T15:58:54Z</dcterms:created>
  <dcterms:modified xsi:type="dcterms:W3CDTF">2018-10-16T15:37:53Z</dcterms:modified>
</cp:coreProperties>
</file>